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66925"/>
  <xr:revisionPtr revIDLastSave="0" documentId="13_ncr:1_{83438DB9-1AA8-4C14-A449-E276743B5853}" xr6:coauthVersionLast="47" xr6:coauthVersionMax="47" xr10:uidLastSave="{00000000-0000-0000-0000-000000000000}"/>
  <workbookProtection workbookAlgorithmName="SHA-512" workbookHashValue="IeGRXJ7wfuSvtO2/5NylpVpJfa3JWwH85jLRGvaLLrwP17W4ROHwqVZrQfPYMdnr6oNHklKdbYfra9Po+nWmXw==" workbookSaltValue="k+X/Bb2oc71PQuhf+jiV1A==" workbookSpinCount="100000" lockStructure="1"/>
  <bookViews>
    <workbookView xWindow="-108" yWindow="-108" windowWidth="23256" windowHeight="12456" xr2:uid="{00000000-000D-0000-FFFF-FFFF00000000}"/>
  </bookViews>
  <sheets>
    <sheet name="営業日カレンダー_2025,26年度" sheetId="12" r:id="rId1"/>
    <sheet name="kyuujitu " sheetId="13" state="hidden" r:id="rId2"/>
    <sheet name="data" sheetId="9" state="hidden" r:id="rId3"/>
  </sheets>
  <definedNames>
    <definedName name="_xlnm.Print_Area" localSheetId="0">'営業日カレンダー_2025,26年度'!$A$1:$AW$49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" i="13" l="1"/>
  <c r="P16" i="12" l="1"/>
  <c r="AC17" i="12" s="1"/>
  <c r="D4" i="9" l="1"/>
  <c r="B5" i="9" l="1"/>
  <c r="B6" i="9" s="1"/>
  <c r="C6" i="9"/>
  <c r="C7" i="9" s="1"/>
  <c r="C8" i="9" s="1"/>
  <c r="C9" i="9" s="1"/>
  <c r="C10" i="9" s="1"/>
  <c r="C11" i="9" s="1"/>
  <c r="C12" i="9" s="1"/>
  <c r="C13" i="9" s="1"/>
  <c r="C14" i="9" s="1"/>
  <c r="C15" i="9" s="1"/>
  <c r="C5" i="9"/>
  <c r="D5" i="9" l="1"/>
  <c r="D6" i="9" s="1"/>
  <c r="D7" i="9" s="1"/>
  <c r="D8" i="9" s="1"/>
  <c r="D9" i="9" l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</calcChain>
</file>

<file path=xl/sharedStrings.xml><?xml version="1.0" encoding="utf-8"?>
<sst xmlns="http://schemas.openxmlformats.org/spreadsheetml/2006/main" count="265" uniqueCount="92">
  <si>
    <t>（内閣府）「国民の祝日」について</t>
    <rPh sb="1" eb="3">
      <t>ナイカク</t>
    </rPh>
    <rPh sb="3" eb="4">
      <t>フ</t>
    </rPh>
    <phoneticPr fontId="4"/>
  </si>
  <si>
    <t>https://www8.cao.go.jp/chosei/shukujitsu/gaiyou.html</t>
    <phoneticPr fontId="4"/>
  </si>
  <si>
    <t>名称</t>
  </si>
  <si>
    <t>日付</t>
  </si>
  <si>
    <t>備考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</si>
  <si>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</si>
  <si>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</si>
  <si>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</si>
  <si>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</si>
  <si>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</si>
  <si>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</si>
  <si>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</si>
  <si>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</si>
  <si>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</si>
  <si>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</si>
  <si>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</si>
  <si>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</si>
  <si>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</si>
  <si>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</si>
  <si>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</si>
  <si>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</si>
  <si>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r>
      <rPr>
        <sz val="11"/>
        <rFont val="Meiryo UI"/>
        <family val="3"/>
        <charset val="128"/>
      </rPr>
      <t>日</t>
    </r>
  </si>
  <si>
    <r>
      <rPr>
        <sz val="11"/>
        <rFont val="Meiryo UI"/>
        <family val="3"/>
        <charset val="128"/>
      </rPr>
      <t>月</t>
    </r>
  </si>
  <si>
    <r>
      <rPr>
        <sz val="11"/>
        <rFont val="Meiryo UI"/>
        <family val="3"/>
        <charset val="128"/>
      </rPr>
      <t>火</t>
    </r>
  </si>
  <si>
    <r>
      <rPr>
        <sz val="11"/>
        <rFont val="Meiryo UI"/>
        <family val="3"/>
        <charset val="128"/>
      </rPr>
      <t>水</t>
    </r>
  </si>
  <si>
    <r>
      <rPr>
        <sz val="11"/>
        <rFont val="Meiryo UI"/>
        <family val="3"/>
        <charset val="128"/>
      </rPr>
      <t>木</t>
    </r>
  </si>
  <si>
    <r>
      <rPr>
        <sz val="11"/>
        <rFont val="Meiryo UI"/>
        <family val="3"/>
        <charset val="128"/>
      </rPr>
      <t>金</t>
    </r>
  </si>
  <si>
    <r>
      <rPr>
        <sz val="11"/>
        <rFont val="Meiryo UI"/>
        <family val="3"/>
        <charset val="128"/>
      </rPr>
      <t>土</t>
    </r>
  </si>
  <si>
    <t>月</t>
  </si>
  <si>
    <t>日</t>
  </si>
  <si>
    <t>7 月</t>
    <rPh sb="2" eb="3">
      <t>ガツ</t>
    </rPh>
    <phoneticPr fontId="1"/>
  </si>
  <si>
    <t>8 月</t>
    <rPh sb="2" eb="3">
      <t>ガツ</t>
    </rPh>
    <phoneticPr fontId="1"/>
  </si>
  <si>
    <t>9 月</t>
    <rPh sb="2" eb="3">
      <t>ガツ</t>
    </rPh>
    <phoneticPr fontId="1"/>
  </si>
  <si>
    <t>10 月</t>
    <rPh sb="3" eb="4">
      <t>ガツ</t>
    </rPh>
    <phoneticPr fontId="1"/>
  </si>
  <si>
    <t>11 月</t>
    <rPh sb="3" eb="4">
      <t>ガツ</t>
    </rPh>
    <phoneticPr fontId="1"/>
  </si>
  <si>
    <t>12 月</t>
    <rPh sb="3" eb="4">
      <t>ガツ</t>
    </rPh>
    <phoneticPr fontId="1"/>
  </si>
  <si>
    <t>1 月</t>
    <rPh sb="2" eb="3">
      <t>ガツ</t>
    </rPh>
    <phoneticPr fontId="1"/>
  </si>
  <si>
    <t>2 月</t>
    <rPh sb="2" eb="3">
      <t>ガツ</t>
    </rPh>
    <phoneticPr fontId="1"/>
  </si>
  <si>
    <t>3 月</t>
    <rPh sb="2" eb="3">
      <t>ガツ</t>
    </rPh>
    <phoneticPr fontId="1"/>
  </si>
  <si>
    <t>4 月</t>
    <rPh sb="2" eb="3">
      <t>ガツ</t>
    </rPh>
    <phoneticPr fontId="1"/>
  </si>
  <si>
    <t>5 月</t>
    <rPh sb="2" eb="3">
      <t>ガツ</t>
    </rPh>
    <phoneticPr fontId="1"/>
  </si>
  <si>
    <t>6 月</t>
    <rPh sb="2" eb="3">
      <t>ガツ</t>
    </rPh>
    <phoneticPr fontId="1"/>
  </si>
  <si>
    <t>火</t>
  </si>
  <si>
    <t>水</t>
  </si>
  <si>
    <t>木</t>
  </si>
  <si>
    <t>金</t>
  </si>
  <si>
    <t>土</t>
  </si>
  <si>
    <t>振替休日</t>
  </si>
  <si>
    <t>年</t>
    <rPh sb="0" eb="1">
      <t>ネン</t>
    </rPh>
    <phoneticPr fontId="1"/>
  </si>
  <si>
    <t>月</t>
    <rPh sb="0" eb="1">
      <t>ガツ</t>
    </rPh>
    <phoneticPr fontId="1"/>
  </si>
  <si>
    <t>年末年始休日</t>
    <rPh sb="0" eb="2">
      <t>ネンマツ</t>
    </rPh>
    <rPh sb="2" eb="4">
      <t>ネンシ</t>
    </rPh>
    <rPh sb="4" eb="6">
      <t>キュウジツ</t>
    </rPh>
    <phoneticPr fontId="1"/>
  </si>
  <si>
    <t>①年を選択</t>
    <rPh sb="1" eb="2">
      <t>ネン</t>
    </rPh>
    <rPh sb="3" eb="5">
      <t>センタク</t>
    </rPh>
    <phoneticPr fontId="1"/>
  </si>
  <si>
    <t>営業日</t>
    <rPh sb="0" eb="3">
      <t>エイギョウビ</t>
    </rPh>
    <phoneticPr fontId="1"/>
  </si>
  <si>
    <t>四電工創立記念日</t>
    <rPh sb="0" eb="3">
      <t>ヨンデンコウ</t>
    </rPh>
    <rPh sb="3" eb="8">
      <t>ソウリツキネンビ</t>
    </rPh>
    <phoneticPr fontId="1"/>
  </si>
  <si>
    <t>施工会社休業日</t>
    <rPh sb="0" eb="4">
      <t>セコウカイシャ</t>
    </rPh>
    <rPh sb="4" eb="7">
      <t>キュウギョウビ</t>
    </rPh>
    <phoneticPr fontId="1"/>
  </si>
  <si>
    <t>施工会社休業日</t>
    <rPh sb="0" eb="7">
      <t>セコウカイシャキュウギョウビ</t>
    </rPh>
    <phoneticPr fontId="1"/>
  </si>
  <si>
    <t>営業日カレンダー</t>
    <rPh sb="0" eb="3">
      <t>エイギョウビ</t>
    </rPh>
    <phoneticPr fontId="1"/>
  </si>
  <si>
    <t>⇒</t>
    <phoneticPr fontId="1"/>
  </si>
  <si>
    <t>②日を選択（必ず①月の選択後に）</t>
    <rPh sb="1" eb="2">
      <t>ヒ</t>
    </rPh>
    <rPh sb="3" eb="5">
      <t>センタク</t>
    </rPh>
    <rPh sb="6" eb="7">
      <t>カナラ</t>
    </rPh>
    <rPh sb="9" eb="10">
      <t>ツキ</t>
    </rPh>
    <rPh sb="11" eb="14">
      <t>センタクゴ</t>
    </rPh>
    <phoneticPr fontId="1"/>
  </si>
  <si>
    <t>日の場合は、</t>
    <rPh sb="0" eb="1">
      <t>ニチ</t>
    </rPh>
    <rPh sb="2" eb="4">
      <t>バアイ</t>
    </rPh>
    <phoneticPr fontId="1"/>
  </si>
  <si>
    <t>・ 建設用防護管取付サービスのご利用にあたっては、「受付確認、設計、取付範囲のご承諾、工事計画・調整等」のため、標準処理期間として申込日から取付希望日まで3週間程度（15営業日）確保することをお申込画面等でご案内しております。</t>
    <rPh sb="2" eb="5">
      <t>ケンセツヨウ</t>
    </rPh>
    <rPh sb="5" eb="8">
      <t>ボウゴカン</t>
    </rPh>
    <rPh sb="8" eb="10">
      <t>トリツケ</t>
    </rPh>
    <rPh sb="16" eb="18">
      <t>リヨウ</t>
    </rPh>
    <rPh sb="50" eb="51">
      <t>トウ</t>
    </rPh>
    <rPh sb="65" eb="68">
      <t>モウシコミビ</t>
    </rPh>
    <rPh sb="70" eb="72">
      <t>トリツケ</t>
    </rPh>
    <rPh sb="72" eb="75">
      <t>キボウビ</t>
    </rPh>
    <rPh sb="89" eb="91">
      <t>カクホ</t>
    </rPh>
    <rPh sb="97" eb="102">
      <t>モウシコミガメントウ</t>
    </rPh>
    <rPh sb="104" eb="106">
      <t>アンナイ</t>
    </rPh>
    <phoneticPr fontId="1"/>
  </si>
  <si>
    <r>
      <t>・このため、申込者さまにて、「申込</t>
    </r>
    <r>
      <rPr>
        <sz val="14"/>
        <rFont val="Meiryo UI"/>
        <family val="3"/>
        <charset val="128"/>
      </rPr>
      <t>日を起点として、15営業日がいつになるのか」をご確認いただけるツールを作成しましたので、取付希望日を検討される際に、ご活用いただけますと幸いです。</t>
    </r>
    <rPh sb="6" eb="9">
      <t>モウシコミシャ</t>
    </rPh>
    <rPh sb="15" eb="17">
      <t>モウシコミ</t>
    </rPh>
    <rPh sb="17" eb="18">
      <t>ビ</t>
    </rPh>
    <rPh sb="19" eb="21">
      <t>キテン</t>
    </rPh>
    <rPh sb="27" eb="30">
      <t>エイギョウビ</t>
    </rPh>
    <rPh sb="41" eb="43">
      <t>カクニン</t>
    </rPh>
    <rPh sb="52" eb="54">
      <t>サクセイ</t>
    </rPh>
    <rPh sb="61" eb="66">
      <t>トリツケキボウビ</t>
    </rPh>
    <rPh sb="67" eb="69">
      <t>ケントウ</t>
    </rPh>
    <rPh sb="72" eb="73">
      <t>サイ</t>
    </rPh>
    <rPh sb="76" eb="78">
      <t>カツヨウ</t>
    </rPh>
    <rPh sb="85" eb="86">
      <t>サイワ</t>
    </rPh>
    <phoneticPr fontId="1"/>
  </si>
  <si>
    <t>申込日が</t>
    <phoneticPr fontId="1"/>
  </si>
  <si>
    <t>　が15営業日となります。</t>
    <phoneticPr fontId="1"/>
  </si>
  <si>
    <t>土曜・日曜・祝日、年末年始ほか</t>
    <rPh sb="0" eb="2">
      <t>ドヨウ</t>
    </rPh>
    <rPh sb="3" eb="5">
      <t>ニチヨウ</t>
    </rPh>
    <rPh sb="6" eb="8">
      <t>シュクジツ</t>
    </rPh>
    <rPh sb="9" eb="13">
      <t>ネンマツネンシ</t>
    </rPh>
    <phoneticPr fontId="1"/>
  </si>
  <si>
    <t>※8 月14 日又は15 日が他の休日と重なる場合は8 月13 日又は16 日を休日とする。</t>
    <phoneticPr fontId="1"/>
  </si>
  <si>
    <t>（1）日曜日</t>
  </si>
  <si>
    <t>（2）土曜日</t>
  </si>
  <si>
    <t>（3）国民の祝日（日曜日にあたるときはその翌日）</t>
  </si>
  <si>
    <t>（4）国民の休日</t>
  </si>
  <si>
    <t>（5）年末年始（12 月29 日・12 月30 日・12 月31 日・1 月2 日・1 月3 日）</t>
  </si>
  <si>
    <t>（7）安全日（8 月14 日）</t>
  </si>
  <si>
    <t>（8）盆（8 月15 日）</t>
  </si>
  <si>
    <t>（6）会社創立記念日（5 月1 日）</t>
    <phoneticPr fontId="1"/>
  </si>
  <si>
    <t>　↑休日の前後にずらす</t>
    <rPh sb="2" eb="4">
      <t>キュウジツ</t>
    </rPh>
    <rPh sb="5" eb="7">
      <t>ゼンゴ</t>
    </rPh>
    <phoneticPr fontId="1"/>
  </si>
  <si>
    <t>以下、四電工就業規程</t>
    <rPh sb="0" eb="2">
      <t>イカ</t>
    </rPh>
    <rPh sb="3" eb="6">
      <t>ヨンデンコウ</t>
    </rPh>
    <rPh sb="6" eb="8">
      <t>シュウギョウ</t>
    </rPh>
    <rPh sb="8" eb="10">
      <t>キテイ</t>
    </rPh>
    <phoneticPr fontId="1"/>
  </si>
  <si>
    <t>安全日</t>
    <rPh sb="0" eb="3">
      <t>アンゼンビ</t>
    </rPh>
    <phoneticPr fontId="1"/>
  </si>
  <si>
    <t>盆</t>
    <rPh sb="0" eb="1">
      <t>ボン</t>
    </rPh>
    <phoneticPr fontId="1"/>
  </si>
  <si>
    <t>電工創立記念日</t>
    <rPh sb="0" eb="2">
      <t>デンコウ</t>
    </rPh>
    <rPh sb="2" eb="7">
      <t>ソウリツキネンビ</t>
    </rPh>
    <phoneticPr fontId="1"/>
  </si>
  <si>
    <t>　枠内で申込日から15営業日をご確認いただけます。</t>
    <phoneticPr fontId="1"/>
  </si>
  <si>
    <t>　枠内に申込日（ ①年・月 ⇒ ②日 ）を選択いただくことにより、</t>
    <rPh sb="10" eb="11">
      <t>ネン</t>
    </rPh>
    <phoneticPr fontId="1"/>
  </si>
  <si>
    <t>①年・月を選択</t>
    <rPh sb="1" eb="2">
      <t>ネン</t>
    </rPh>
    <rPh sb="3" eb="4">
      <t>ツキ</t>
    </rPh>
    <rPh sb="5" eb="7">
      <t>センタク</t>
    </rPh>
    <phoneticPr fontId="1"/>
  </si>
  <si>
    <t xml:space="preserve">2026 CALENDAR </t>
    <phoneticPr fontId="1"/>
  </si>
  <si>
    <t>令和8年（2026年）の国民の祝日</t>
    <phoneticPr fontId="1"/>
  </si>
  <si>
    <t>令和7年（2025年）の国民の祝日</t>
    <phoneticPr fontId="1"/>
  </si>
  <si>
    <t>元日</t>
    <rPh sb="0" eb="2">
      <t>ガンジツ</t>
    </rPh>
    <phoneticPr fontId="1"/>
  </si>
  <si>
    <t xml:space="preserve">2027 CALENDAR </t>
    <phoneticPr fontId="1"/>
  </si>
  <si>
    <t>令和8年（2026年）の国民の祝日</t>
    <phoneticPr fontId="4"/>
  </si>
  <si>
    <t>令和9年（2027年）の国民の祝日</t>
    <phoneticPr fontId="1"/>
  </si>
  <si>
    <t>振替休日</t>
    <rPh sb="0" eb="4">
      <t>フリカエキュウジツ</t>
    </rPh>
    <phoneticPr fontId="1"/>
  </si>
  <si>
    <t>国民の休日</t>
    <rPh sb="0" eb="2">
      <t>コクミン</t>
    </rPh>
    <rPh sb="3" eb="5">
      <t>キュウジツ</t>
    </rPh>
    <phoneticPr fontId="1"/>
  </si>
  <si>
    <t>■参考）2025年の祝日</t>
    <rPh sb="1" eb="3">
      <t>サンコウ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</si>
</sst>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/yy;@"/>
    <numFmt numFmtId="177" formatCode="[$-F800]dddd\,\ mmmm\ dd\,\ yyyy"/>
    <numFmt numFmtId="178" formatCode="d"/>
    <numFmt numFmtId="179" formatCode="yyyy&quot;年&quot;m&quot;月&quot;d&quot;日&quot;;@"/>
  </numFmts>
  <fonts count="4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2"/>
      <name val="ＭＳ Ｐゴシック"/>
      <family val="3"/>
      <charset val="128"/>
    </font>
    <font>
      <b/>
      <sz val="11"/>
      <color rgb="FFFF5050"/>
      <name val="Meiryo UI"/>
      <family val="3"/>
      <charset val="128"/>
    </font>
    <font>
      <b/>
      <sz val="11"/>
      <color theme="4" tint="-0.499984740745262"/>
      <name val="Meiryo UI"/>
      <family val="3"/>
      <charset val="128"/>
    </font>
    <font>
      <sz val="18"/>
      <name val="ＭＳ Ｐゴシック"/>
      <family val="2"/>
      <charset val="128"/>
    </font>
    <font>
      <sz val="18"/>
      <name val="Segoe UI Light"/>
      <family val="2"/>
    </font>
    <font>
      <sz val="14"/>
      <color rgb="FFFF3300"/>
      <name val="BIZ UDゴシック"/>
      <family val="3"/>
      <charset val="128"/>
    </font>
    <font>
      <sz val="14"/>
      <name val="BIZ UDゴシック"/>
      <family val="3"/>
      <charset val="128"/>
    </font>
    <font>
      <sz val="14"/>
      <color theme="8" tint="-0.499984740745262"/>
      <name val="BIZ UDゴシック"/>
      <family val="3"/>
      <charset val="128"/>
    </font>
    <font>
      <sz val="11"/>
      <name val="Segoe UI Light"/>
      <family val="2"/>
    </font>
    <font>
      <sz val="11"/>
      <color rgb="FF333333"/>
      <name val="Arial"/>
      <family val="2"/>
    </font>
    <font>
      <b/>
      <sz val="22"/>
      <color theme="2" tint="-0.89996032593768116"/>
      <name val="游ゴシック Light"/>
      <family val="3"/>
      <charset val="128"/>
    </font>
    <font>
      <b/>
      <sz val="12"/>
      <color theme="2" tint="-0.89996032593768116"/>
      <name val="游ゴシック Light"/>
      <family val="3"/>
      <charset val="128"/>
    </font>
    <font>
      <b/>
      <sz val="22"/>
      <color theme="2" tint="-0.89989928891872917"/>
      <name val="游ゴシック Light"/>
      <family val="3"/>
      <charset val="128"/>
    </font>
    <font>
      <sz val="20"/>
      <name val="Meiryo UI"/>
      <family val="3"/>
      <charset val="128"/>
    </font>
    <font>
      <sz val="20"/>
      <name val="ＭＳ Ｐゴシック"/>
      <family val="3"/>
      <charset val="128"/>
    </font>
    <font>
      <sz val="26"/>
      <color theme="2" tint="-0.89999084444715716"/>
      <name val="Segoe UI Light"/>
      <family val="2"/>
    </font>
    <font>
      <sz val="26"/>
      <name val="Segoe UI Light"/>
      <family val="2"/>
    </font>
    <font>
      <b/>
      <sz val="16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name val="Meiryo UI"/>
      <family val="3"/>
      <charset val="128"/>
    </font>
    <font>
      <sz val="28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3.5"/>
      <color rgb="FFFF0000"/>
      <name val="Meiryo UI"/>
      <family val="3"/>
      <charset val="128"/>
    </font>
    <font>
      <sz val="13.5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4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rgb="FF0070C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CFFD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E6CFFD"/>
      </right>
      <top/>
      <bottom/>
      <diagonal/>
    </border>
    <border>
      <left/>
      <right style="medium">
        <color rgb="FFD9D9D9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7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7" fillId="0" borderId="0"/>
    <xf numFmtId="0" fontId="3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7" fillId="0" borderId="0" xfId="5"/>
    <xf numFmtId="0" fontId="3" fillId="0" borderId="0" xfId="6" applyAlignment="1"/>
    <xf numFmtId="0" fontId="8" fillId="2" borderId="2" xfId="5" applyFont="1" applyFill="1" applyBorder="1"/>
    <xf numFmtId="0" fontId="0" fillId="0" borderId="1" xfId="0" applyBorder="1">
      <alignment vertical="center"/>
    </xf>
    <xf numFmtId="0" fontId="7" fillId="0" borderId="1" xfId="5" applyBorder="1"/>
    <xf numFmtId="14" fontId="7" fillId="0" borderId="0" xfId="5" applyNumberFormat="1"/>
    <xf numFmtId="178" fontId="7" fillId="0" borderId="0" xfId="5" applyNumberFormat="1"/>
    <xf numFmtId="178" fontId="19" fillId="0" borderId="0" xfId="0" applyNumberFormat="1" applyFont="1">
      <alignment vertical="center"/>
    </xf>
    <xf numFmtId="0" fontId="0" fillId="0" borderId="1" xfId="0" applyBorder="1" applyAlignment="1"/>
    <xf numFmtId="0" fontId="0" fillId="7" borderId="1" xfId="0" applyFill="1" applyBorder="1" applyAlignment="1"/>
    <xf numFmtId="14" fontId="0" fillId="8" borderId="1" xfId="0" applyNumberFormat="1" applyFill="1" applyBorder="1" applyAlignment="1">
      <alignment horizontal="right"/>
    </xf>
    <xf numFmtId="14" fontId="0" fillId="8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41" fillId="0" borderId="0" xfId="0" applyFont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center"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2" fillId="0" borderId="9" xfId="0" applyFont="1" applyBorder="1" applyProtection="1">
      <alignment vertical="center"/>
    </xf>
    <xf numFmtId="0" fontId="23" fillId="0" borderId="0" xfId="0" applyFont="1" applyProtection="1">
      <alignment vertical="center"/>
    </xf>
    <xf numFmtId="0" fontId="23" fillId="0" borderId="10" xfId="0" applyFont="1" applyBorder="1" applyProtection="1">
      <alignment vertical="center"/>
    </xf>
    <xf numFmtId="0" fontId="23" fillId="0" borderId="11" xfId="0" applyFont="1" applyBorder="1" applyProtection="1">
      <alignment vertical="center"/>
    </xf>
    <xf numFmtId="0" fontId="28" fillId="0" borderId="11" xfId="0" applyFont="1" applyBorder="1" applyProtection="1">
      <alignment vertical="center"/>
    </xf>
    <xf numFmtId="0" fontId="28" fillId="0" borderId="11" xfId="0" applyFont="1" applyBorder="1" applyAlignment="1" applyProtection="1">
      <alignment vertical="center"/>
    </xf>
    <xf numFmtId="0" fontId="39" fillId="0" borderId="11" xfId="0" applyFont="1" applyBorder="1" applyAlignment="1" applyProtection="1">
      <alignment vertical="center"/>
    </xf>
    <xf numFmtId="0" fontId="40" fillId="0" borderId="11" xfId="0" applyFont="1" applyBorder="1" applyProtection="1">
      <alignment vertical="center"/>
    </xf>
    <xf numFmtId="14" fontId="39" fillId="0" borderId="11" xfId="0" applyNumberFormat="1" applyFont="1" applyBorder="1" applyAlignment="1" applyProtection="1">
      <alignment vertical="center"/>
    </xf>
    <xf numFmtId="14" fontId="39" fillId="0" borderId="11" xfId="0" applyNumberFormat="1" applyFont="1" applyBorder="1" applyAlignment="1" applyProtection="1">
      <alignment horizontal="left" vertical="center"/>
    </xf>
    <xf numFmtId="0" fontId="39" fillId="0" borderId="11" xfId="0" applyFont="1" applyBorder="1" applyProtection="1">
      <alignment vertical="center"/>
    </xf>
    <xf numFmtId="14" fontId="23" fillId="0" borderId="11" xfId="0" applyNumberFormat="1" applyFont="1" applyBorder="1" applyAlignment="1" applyProtection="1">
      <alignment vertical="center"/>
    </xf>
    <xf numFmtId="0" fontId="24" fillId="0" borderId="11" xfId="0" applyFont="1" applyBorder="1" applyAlignment="1" applyProtection="1">
      <alignment vertical="center"/>
    </xf>
    <xf numFmtId="0" fontId="23" fillId="0" borderId="12" xfId="0" applyFont="1" applyBorder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2" fillId="6" borderId="1" xfId="0" applyFont="1" applyFill="1" applyBorder="1" applyProtection="1">
      <alignment vertical="center"/>
    </xf>
    <xf numFmtId="0" fontId="0" fillId="0" borderId="0" xfId="0" applyProtection="1">
      <alignment vertical="center"/>
    </xf>
    <xf numFmtId="0" fontId="25" fillId="0" borderId="0" xfId="0" applyFont="1" applyProtection="1">
      <alignment vertical="center"/>
    </xf>
    <xf numFmtId="0" fontId="26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20" fillId="4" borderId="0" xfId="0" quotePrefix="1" applyFont="1" applyFill="1" applyAlignment="1" applyProtection="1">
      <alignment horizontal="left"/>
    </xf>
    <xf numFmtId="0" fontId="21" fillId="4" borderId="0" xfId="0" applyFont="1" applyFill="1" applyProtection="1">
      <alignment vertical="center"/>
    </xf>
    <xf numFmtId="0" fontId="21" fillId="4" borderId="4" xfId="0" applyFont="1" applyFill="1" applyBorder="1" applyProtection="1">
      <alignment vertical="center"/>
    </xf>
    <xf numFmtId="0" fontId="21" fillId="0" borderId="0" xfId="0" applyFont="1" applyProtection="1">
      <alignment vertical="center"/>
    </xf>
    <xf numFmtId="0" fontId="20" fillId="5" borderId="0" xfId="0" quotePrefix="1" applyFont="1" applyFill="1" applyAlignment="1" applyProtection="1">
      <alignment horizontal="left"/>
    </xf>
    <xf numFmtId="0" fontId="21" fillId="5" borderId="0" xfId="0" applyFont="1" applyFill="1" applyProtection="1">
      <alignment vertical="center"/>
    </xf>
    <xf numFmtId="0" fontId="21" fillId="5" borderId="3" xfId="0" applyFont="1" applyFill="1" applyBorder="1" applyProtection="1">
      <alignment vertical="center"/>
    </xf>
    <xf numFmtId="0" fontId="21" fillId="0" borderId="0" xfId="0" applyFont="1" applyAlignment="1" applyProtection="1"/>
    <xf numFmtId="0" fontId="18" fillId="0" borderId="1" xfId="0" applyFont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Protection="1">
      <alignment vertical="center"/>
    </xf>
    <xf numFmtId="0" fontId="9" fillId="3" borderId="1" xfId="0" applyFont="1" applyFill="1" applyBorder="1" applyProtection="1">
      <alignment vertical="center"/>
    </xf>
    <xf numFmtId="0" fontId="9" fillId="0" borderId="1" xfId="0" applyFont="1" applyFill="1" applyBorder="1" applyProtection="1">
      <alignment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22" fillId="4" borderId="0" xfId="0" quotePrefix="1" applyFont="1" applyFill="1" applyAlignment="1" applyProtection="1">
      <alignment horizontal="left"/>
    </xf>
    <xf numFmtId="0" fontId="22" fillId="4" borderId="0" xfId="0" applyFont="1" applyFill="1" applyProtection="1">
      <alignment vertical="center"/>
    </xf>
    <xf numFmtId="0" fontId="22" fillId="4" borderId="4" xfId="0" applyFont="1" applyFill="1" applyBorder="1" applyProtection="1">
      <alignment vertical="center"/>
    </xf>
    <xf numFmtId="0" fontId="22" fillId="0" borderId="0" xfId="0" applyFont="1" applyProtection="1">
      <alignment vertical="center"/>
    </xf>
    <xf numFmtId="0" fontId="22" fillId="5" borderId="0" xfId="0" quotePrefix="1" applyFont="1" applyFill="1" applyAlignment="1" applyProtection="1">
      <alignment horizontal="left"/>
    </xf>
    <xf numFmtId="0" fontId="22" fillId="5" borderId="0" xfId="0" applyFont="1" applyFill="1" applyProtection="1">
      <alignment vertical="center"/>
    </xf>
    <xf numFmtId="0" fontId="22" fillId="5" borderId="3" xfId="0" applyFont="1" applyFill="1" applyBorder="1" applyProtection="1">
      <alignment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32" fillId="3" borderId="1" xfId="0" applyFont="1" applyFill="1" applyBorder="1" applyProtection="1">
      <alignment vertical="center"/>
    </xf>
    <xf numFmtId="0" fontId="32" fillId="3" borderId="1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42" fillId="0" borderId="1" xfId="5" applyFont="1" applyBorder="1"/>
    <xf numFmtId="0" fontId="43" fillId="0" borderId="1" xfId="5" applyFont="1" applyBorder="1"/>
    <xf numFmtId="0" fontId="44" fillId="6" borderId="1" xfId="0" applyFont="1" applyFill="1" applyBorder="1" applyAlignment="1" applyProtection="1">
      <alignment horizontal="center" vertical="center" wrapText="1"/>
    </xf>
    <xf numFmtId="0" fontId="44" fillId="6" borderId="1" xfId="0" applyFont="1" applyFill="1" applyBorder="1" applyAlignment="1" applyProtection="1">
      <alignment horizontal="center" vertical="center"/>
    </xf>
    <xf numFmtId="0" fontId="2" fillId="0" borderId="16" xfId="0" applyFont="1" applyBorder="1" applyProtection="1">
      <alignment vertical="center"/>
    </xf>
    <xf numFmtId="0" fontId="2" fillId="0" borderId="17" xfId="0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2" fillId="8" borderId="16" xfId="0" applyFont="1" applyFill="1" applyBorder="1" applyProtection="1">
      <alignment vertical="center"/>
    </xf>
    <xf numFmtId="0" fontId="2" fillId="8" borderId="17" xfId="0" applyFont="1" applyFill="1" applyBorder="1" applyProtection="1">
      <alignment vertical="center"/>
    </xf>
    <xf numFmtId="0" fontId="2" fillId="8" borderId="18" xfId="0" applyFont="1" applyFill="1" applyBorder="1" applyProtection="1">
      <alignment vertical="center"/>
    </xf>
    <xf numFmtId="0" fontId="34" fillId="0" borderId="0" xfId="0" applyFont="1" applyProtection="1">
      <alignment vertical="center"/>
    </xf>
    <xf numFmtId="0" fontId="34" fillId="0" borderId="0" xfId="0" applyFont="1" applyAlignment="1" applyProtection="1">
      <alignment vertical="center"/>
    </xf>
    <xf numFmtId="0" fontId="45" fillId="6" borderId="1" xfId="0" applyFont="1" applyFill="1" applyBorder="1" applyAlignment="1" applyProtection="1">
      <alignment horizontal="center" vertical="center" wrapText="1"/>
    </xf>
    <xf numFmtId="0" fontId="46" fillId="6" borderId="1" xfId="0" applyFont="1" applyFill="1" applyBorder="1" applyAlignment="1" applyProtection="1">
      <alignment horizontal="center" vertical="center" wrapText="1"/>
    </xf>
    <xf numFmtId="0" fontId="45" fillId="6" borderId="1" xfId="0" applyFont="1" applyFill="1" applyBorder="1" applyProtection="1">
      <alignment vertical="center"/>
    </xf>
    <xf numFmtId="0" fontId="46" fillId="6" borderId="1" xfId="0" applyFont="1" applyFill="1" applyBorder="1" applyProtection="1">
      <alignment vertical="center"/>
    </xf>
    <xf numFmtId="0" fontId="45" fillId="6" borderId="1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/>
    <xf numFmtId="0" fontId="33" fillId="0" borderId="1" xfId="0" applyFont="1" applyFill="1" applyBorder="1" applyAlignment="1" applyProtection="1">
      <alignment horizontal="center" vertical="center" wrapText="1"/>
    </xf>
    <xf numFmtId="0" fontId="46" fillId="0" borderId="1" xfId="0" applyFont="1" applyFill="1" applyBorder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8" fillId="0" borderId="11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6" borderId="1" xfId="0" applyFont="1" applyFill="1" applyBorder="1" applyProtection="1">
      <alignment vertical="center"/>
    </xf>
    <xf numFmtId="0" fontId="9" fillId="3" borderId="1" xfId="0" applyFont="1" applyFill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/>
    </xf>
    <xf numFmtId="0" fontId="28" fillId="0" borderId="11" xfId="0" applyFont="1" applyBorder="1" applyAlignment="1" applyProtection="1">
      <alignment horizontal="center" vertical="center"/>
    </xf>
    <xf numFmtId="0" fontId="37" fillId="0" borderId="15" xfId="0" applyFont="1" applyBorder="1" applyAlignment="1" applyProtection="1">
      <alignment horizontal="center" vertical="center"/>
    </xf>
    <xf numFmtId="0" fontId="37" fillId="0" borderId="13" xfId="0" applyFont="1" applyBorder="1" applyAlignment="1" applyProtection="1">
      <alignment horizontal="center" vertical="center"/>
    </xf>
    <xf numFmtId="0" fontId="37" fillId="0" borderId="14" xfId="0" applyFont="1" applyBorder="1" applyAlignment="1" applyProtection="1">
      <alignment horizontal="center" vertical="center"/>
    </xf>
    <xf numFmtId="14" fontId="30" fillId="0" borderId="6" xfId="0" applyNumberFormat="1" applyFont="1" applyBorder="1" applyAlignment="1" applyProtection="1">
      <alignment vertical="center"/>
    </xf>
    <xf numFmtId="14" fontId="31" fillId="0" borderId="6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14" fontId="27" fillId="0" borderId="6" xfId="0" applyNumberFormat="1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8" fillId="0" borderId="0" xfId="0" applyFont="1" applyAlignment="1" applyProtection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 wrapText="1"/>
    </xf>
    <xf numFmtId="0" fontId="37" fillId="0" borderId="0" xfId="0" applyFont="1" applyAlignment="1" applyProtection="1">
      <alignment horizontal="left" vertical="center" wrapText="1"/>
    </xf>
    <xf numFmtId="0" fontId="3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179" fontId="2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177" fontId="27" fillId="8" borderId="16" xfId="0" applyNumberFormat="1" applyFont="1" applyFill="1" applyBorder="1" applyAlignment="1" applyProtection="1">
      <alignment horizontal="center" vertical="center"/>
    </xf>
    <xf numFmtId="177" fontId="27" fillId="8" borderId="17" xfId="0" applyNumberFormat="1" applyFont="1" applyFill="1" applyBorder="1" applyAlignment="1" applyProtection="1">
      <alignment horizontal="center" vertical="center"/>
    </xf>
    <xf numFmtId="177" fontId="27" fillId="8" borderId="18" xfId="0" applyNumberFormat="1" applyFont="1" applyFill="1" applyBorder="1" applyAlignment="1" applyProtection="1">
      <alignment horizontal="center" vertical="center"/>
    </xf>
    <xf numFmtId="14" fontId="27" fillId="0" borderId="0" xfId="0" applyNumberFormat="1" applyFont="1" applyBorder="1" applyAlignment="1" applyProtection="1">
      <alignment horizontal="center" vertical="center"/>
    </xf>
    <xf numFmtId="178" fontId="27" fillId="0" borderId="16" xfId="0" applyNumberFormat="1" applyFont="1" applyBorder="1" applyAlignment="1" applyProtection="1">
      <alignment horizontal="center" vertical="center"/>
      <protection locked="0"/>
    </xf>
    <xf numFmtId="178" fontId="27" fillId="0" borderId="17" xfId="0" applyNumberFormat="1" applyFont="1" applyBorder="1" applyAlignment="1" applyProtection="1">
      <alignment horizontal="center" vertical="center"/>
      <protection locked="0"/>
    </xf>
    <xf numFmtId="178" fontId="27" fillId="0" borderId="18" xfId="0" applyNumberFormat="1" applyFont="1" applyBorder="1" applyAlignment="1" applyProtection="1">
      <alignment horizontal="center" vertical="center"/>
      <protection locked="0"/>
    </xf>
    <xf numFmtId="14" fontId="27" fillId="0" borderId="0" xfId="0" applyNumberFormat="1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7" fillId="0" borderId="19" xfId="0" applyFont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14" fontId="27" fillId="0" borderId="19" xfId="0" applyNumberFormat="1" applyFont="1" applyBorder="1" applyAlignment="1" applyProtection="1">
      <alignment horizontal="center" vertical="center"/>
    </xf>
    <xf numFmtId="14" fontId="27" fillId="0" borderId="20" xfId="0" applyNumberFormat="1" applyFont="1" applyBorder="1" applyAlignment="1" applyProtection="1">
      <alignment horizontal="center" vertical="center"/>
    </xf>
  </cellXfs>
  <cellStyles count="7">
    <cellStyle name="ハイパーリンク" xfId="6" builtinId="8"/>
    <cellStyle name="ハイパーリンク 2" xfId="3" xr:uid="{00000000-0005-0000-0000-000001000000}"/>
    <cellStyle name="ハイパーリンク 2 2" xfId="4" xr:uid="{00000000-0005-0000-0000-000002000000}"/>
    <cellStyle name="日付" xfId="1" xr:uid="{00000000-0005-0000-0000-000003000000}"/>
    <cellStyle name="標準" xfId="0" builtinId="0"/>
    <cellStyle name="標準 2" xfId="5" xr:uid="{00000000-0005-0000-0000-000005000000}"/>
    <cellStyle name="標準 3" xfId="2" xr:uid="{00000000-0005-0000-0000-000006000000}"/>
  </cellStyles>
  <dxfs count="0"/>
  <tableStyles count="0" defaultTableStyle="TableStyleMedium2" defaultPivotStyle="PivotStyleLight16"/>
  <colors>
    <mruColors>
      <color rgb="FFFFCCCC"/>
      <color rgb="FFFF5050"/>
      <color rgb="FFFF7C80"/>
      <color rgb="FFFF9966"/>
      <color rgb="FFD9D9D9"/>
      <color rgb="FFE6CFFD"/>
      <color rgb="FFCCCCFF"/>
      <color rgb="FF48B8B3"/>
      <color rgb="FF33CCCC"/>
      <color rgb="FF00DB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7</xdr:row>
      <xdr:rowOff>9525</xdr:rowOff>
    </xdr:from>
    <xdr:to>
      <xdr:col>10</xdr:col>
      <xdr:colOff>269928</xdr:colOff>
      <xdr:row>11</xdr:row>
      <xdr:rowOff>203638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322833" y="1533525"/>
          <a:ext cx="3171440" cy="1218872"/>
        </a:xfrm>
        <a:prstGeom prst="wedgeRoundRectCallout">
          <a:avLst>
            <a:gd name="adj1" fmla="val -98118"/>
            <a:gd name="adj2" fmla="val -3205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タブ営業日カレンダー＿</a:t>
          </a:r>
          <a:r>
            <a:rPr kumimoji="1" lang="en-US" altLang="ja-JP" sz="1100"/>
            <a:t>2025,26</a:t>
          </a:r>
          <a:r>
            <a:rPr kumimoji="1" lang="ja-JP" altLang="en-US" sz="1100"/>
            <a:t>年度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en-US" altLang="ja-JP" sz="1100"/>
            <a:t>17</a:t>
          </a:r>
          <a:r>
            <a:rPr kumimoji="1" lang="ja-JP" altLang="en-US" sz="1100"/>
            <a:t>行目</a:t>
          </a:r>
          <a:r>
            <a:rPr kumimoji="1" lang="en-US" altLang="ja-JP" sz="1100"/>
            <a:t>AC</a:t>
          </a:r>
          <a:r>
            <a:rPr kumimoji="1" lang="ja-JP" altLang="en-US" sz="1100"/>
            <a:t>列</a:t>
          </a:r>
          <a:endParaRPr kumimoji="1" lang="en-US" altLang="ja-JP" sz="1100"/>
        </a:p>
        <a:p>
          <a:pPr algn="l"/>
          <a:r>
            <a:rPr kumimoji="1" lang="ja-JP" altLang="en-US" sz="1100"/>
            <a:t>数式有り</a:t>
          </a:r>
          <a:r>
            <a:rPr kumimoji="1" lang="en-US" altLang="ja-JP" sz="1100">
              <a:solidFill>
                <a:srgbClr val="FFC000"/>
              </a:solidFill>
            </a:rPr>
            <a:t>=WORKDAY(P16,15,'kyuujitu '!D8:D81)</a:t>
          </a:r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5</xdr:col>
      <xdr:colOff>428625</xdr:colOff>
      <xdr:row>0</xdr:row>
      <xdr:rowOff>32845</xdr:rowOff>
    </xdr:from>
    <xdr:to>
      <xdr:col>10</xdr:col>
      <xdr:colOff>184203</xdr:colOff>
      <xdr:row>5</xdr:row>
      <xdr:rowOff>165830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37108" y="32845"/>
          <a:ext cx="3171440" cy="1184019"/>
        </a:xfrm>
        <a:prstGeom prst="wedgeRoundRectCallout">
          <a:avLst>
            <a:gd name="adj1" fmla="val -96324"/>
            <a:gd name="adj2" fmla="val 10034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タブ営業日カレンダー＿</a:t>
          </a:r>
          <a:r>
            <a:rPr kumimoji="1" lang="en-US" altLang="ja-JP" sz="1100"/>
            <a:t>2025,26</a:t>
          </a:r>
          <a:r>
            <a:rPr kumimoji="1" lang="ja-JP" altLang="en-US" sz="1100"/>
            <a:t>度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en-US" altLang="ja-JP" sz="1100"/>
            <a:t>16</a:t>
          </a:r>
          <a:r>
            <a:rPr kumimoji="1" lang="ja-JP" altLang="en-US" sz="1100"/>
            <a:t>行目</a:t>
          </a:r>
          <a:r>
            <a:rPr kumimoji="1" lang="en-US" altLang="ja-JP" sz="1100"/>
            <a:t>P</a:t>
          </a:r>
          <a:r>
            <a:rPr kumimoji="1" lang="ja-JP" altLang="en-US" sz="1100"/>
            <a:t>列</a:t>
          </a:r>
          <a:endParaRPr kumimoji="1" lang="en-US" altLang="ja-JP" sz="1100"/>
        </a:p>
        <a:p>
          <a:pPr algn="l"/>
          <a:r>
            <a:rPr kumimoji="1" lang="ja-JP" altLang="en-US" sz="1100"/>
            <a:t>数式有り</a:t>
          </a:r>
          <a:r>
            <a:rPr kumimoji="1" lang="en-US" altLang="ja-JP" sz="1100"/>
            <a:t>=WORKDAY(T17-1,1,'kyuujitu '!D8:D81)</a:t>
          </a:r>
          <a:endParaRPr kumimoji="1" lang="ja-JP" altLang="en-US" sz="1100"/>
        </a:p>
      </xdr:txBody>
    </xdr:sp>
    <xdr:clientData/>
  </xdr:twoCellAnchor>
  <xdr:twoCellAnchor editAs="oneCell">
    <xdr:from>
      <xdr:col>5</xdr:col>
      <xdr:colOff>593911</xdr:colOff>
      <xdr:row>17</xdr:row>
      <xdr:rowOff>33618</xdr:rowOff>
    </xdr:from>
    <xdr:to>
      <xdr:col>22</xdr:col>
      <xdr:colOff>11083</xdr:colOff>
      <xdr:row>39</xdr:row>
      <xdr:rowOff>237084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1235" y="4123765"/>
          <a:ext cx="11037672" cy="5873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V49"/>
  <sheetViews>
    <sheetView showGridLines="0" showRowColHeaders="0" tabSelected="1" zoomScaleNormal="100" zoomScaleSheetLayoutView="99" workbookViewId="0">
      <selection activeCell="J17" sqref="J17:L17"/>
    </sheetView>
  </sheetViews>
  <sheetFormatPr defaultColWidth="9" defaultRowHeight="15" x14ac:dyDescent="0.2"/>
  <cols>
    <col min="1" max="8" width="3.6640625" style="15" customWidth="1"/>
    <col min="9" max="9" width="1.109375" style="15" customWidth="1"/>
    <col min="10" max="16" width="3.6640625" style="15" customWidth="1"/>
    <col min="17" max="17" width="1.109375" style="15" customWidth="1"/>
    <col min="18" max="24" width="3.6640625" style="15" customWidth="1"/>
    <col min="25" max="25" width="1.109375" style="15" customWidth="1"/>
    <col min="26" max="32" width="3.6640625" style="15" customWidth="1"/>
    <col min="33" max="33" width="1.109375" style="15" customWidth="1"/>
    <col min="34" max="40" width="3.6640625" style="15" customWidth="1"/>
    <col min="41" max="41" width="1.109375" style="15" customWidth="1"/>
    <col min="42" max="49" width="3.6640625" style="15" customWidth="1"/>
    <col min="50" max="16384" width="9" style="15"/>
  </cols>
  <sheetData>
    <row r="2" spans="1:48" x14ac:dyDescent="0.2">
      <c r="AM2" s="16"/>
      <c r="AN2" s="123"/>
      <c r="AO2" s="123"/>
      <c r="AP2" s="123"/>
      <c r="AQ2" s="123"/>
      <c r="AR2" s="123"/>
      <c r="AS2" s="123"/>
      <c r="AT2" s="123"/>
      <c r="AU2" s="123"/>
      <c r="AV2" s="123"/>
    </row>
    <row r="4" spans="1:48" ht="38.4" x14ac:dyDescent="0.2">
      <c r="A4" s="124" t="s">
        <v>56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</row>
    <row r="5" spans="1:48" ht="19.5" customHeight="1" x14ac:dyDescent="0.2">
      <c r="A5" s="17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</row>
    <row r="6" spans="1:48" ht="29.25" customHeight="1" x14ac:dyDescent="0.2">
      <c r="B6" s="16"/>
      <c r="C6" s="16"/>
      <c r="D6" s="126" t="s">
        <v>60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6"/>
      <c r="AU6" s="16"/>
      <c r="AV6" s="16"/>
    </row>
    <row r="7" spans="1:48" ht="29.25" customHeight="1" x14ac:dyDescent="0.2">
      <c r="A7" s="16"/>
      <c r="B7" s="16"/>
      <c r="C7" s="16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6"/>
      <c r="AU7" s="16"/>
      <c r="AV7" s="16"/>
    </row>
    <row r="8" spans="1:48" ht="9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</row>
    <row r="9" spans="1:48" ht="29.25" customHeight="1" x14ac:dyDescent="0.2">
      <c r="A9" s="16"/>
      <c r="B9" s="16"/>
      <c r="C9" s="16"/>
      <c r="D9" s="128" t="s">
        <v>61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6"/>
      <c r="AU9" s="16"/>
      <c r="AV9" s="16"/>
    </row>
    <row r="10" spans="1:48" ht="29.25" customHeight="1" x14ac:dyDescent="0.2">
      <c r="A10" s="16"/>
      <c r="B10" s="16"/>
      <c r="C10" s="16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6"/>
      <c r="AU10" s="16"/>
      <c r="AV10" s="16"/>
    </row>
    <row r="11" spans="1:48" ht="7.5" customHeight="1" thickBot="1" x14ac:dyDescent="0.25"/>
    <row r="12" spans="1:48" ht="21.9" customHeight="1" thickBot="1" x14ac:dyDescent="0.25">
      <c r="W12" s="85"/>
      <c r="X12" s="86"/>
      <c r="Y12" s="86"/>
      <c r="Z12" s="86"/>
      <c r="AA12" s="87"/>
      <c r="AB12" s="91" t="s">
        <v>80</v>
      </c>
    </row>
    <row r="13" spans="1:48" ht="9.75" customHeight="1" thickBot="1" x14ac:dyDescent="0.25"/>
    <row r="14" spans="1:48" ht="21.9" customHeight="1" thickBot="1" x14ac:dyDescent="0.25">
      <c r="W14" s="88"/>
      <c r="X14" s="89"/>
      <c r="Y14" s="89"/>
      <c r="Z14" s="89"/>
      <c r="AA14" s="90"/>
      <c r="AB14" s="92" t="s">
        <v>79</v>
      </c>
    </row>
    <row r="15" spans="1:48" ht="21.75" customHeight="1" x14ac:dyDescent="0.2"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</row>
    <row r="16" spans="1:48" ht="30.75" customHeight="1" thickBot="1" x14ac:dyDescent="0.25">
      <c r="B16" s="18"/>
      <c r="C16" s="19"/>
      <c r="D16" s="117"/>
      <c r="E16" s="117"/>
      <c r="F16" s="117"/>
      <c r="G16" s="117"/>
      <c r="H16" s="117"/>
      <c r="I16" s="117"/>
      <c r="J16" s="19"/>
      <c r="K16" s="19"/>
      <c r="L16" s="19"/>
      <c r="M16" s="19"/>
      <c r="N16" s="19"/>
      <c r="O16" s="19"/>
      <c r="P16" s="113">
        <f>WORKDAY(T17-1,1,'kyuujitu '!D8:D79)</f>
        <v>46015</v>
      </c>
      <c r="Q16" s="114"/>
      <c r="R16" s="114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20"/>
    </row>
    <row r="17" spans="2:48" ht="28.5" customHeight="1" thickBot="1" x14ac:dyDescent="0.25">
      <c r="B17" s="21"/>
      <c r="D17" s="22"/>
      <c r="E17" s="122" t="s">
        <v>62</v>
      </c>
      <c r="F17" s="122"/>
      <c r="G17" s="122"/>
      <c r="H17" s="122"/>
      <c r="J17" s="119">
        <v>2025</v>
      </c>
      <c r="K17" s="120"/>
      <c r="L17" s="121"/>
      <c r="M17" s="118" t="s">
        <v>48</v>
      </c>
      <c r="N17" s="118"/>
      <c r="O17" s="119">
        <v>12</v>
      </c>
      <c r="P17" s="120"/>
      <c r="Q17" s="121"/>
      <c r="R17" s="136" t="s">
        <v>49</v>
      </c>
      <c r="S17" s="136"/>
      <c r="T17" s="137">
        <v>46015</v>
      </c>
      <c r="U17" s="138"/>
      <c r="V17" s="139"/>
      <c r="W17" s="144" t="s">
        <v>59</v>
      </c>
      <c r="X17" s="136"/>
      <c r="Y17" s="136"/>
      <c r="Z17" s="136"/>
      <c r="AA17" s="136"/>
      <c r="AB17" s="145"/>
      <c r="AC17" s="133">
        <f>WORKDAY(P16,15,'kyuujitu '!D8:D79)</f>
        <v>46044</v>
      </c>
      <c r="AD17" s="134"/>
      <c r="AE17" s="134"/>
      <c r="AF17" s="134"/>
      <c r="AG17" s="134"/>
      <c r="AH17" s="134"/>
      <c r="AI17" s="134"/>
      <c r="AJ17" s="135"/>
      <c r="AK17" s="142" t="s">
        <v>63</v>
      </c>
      <c r="AL17" s="143"/>
      <c r="AM17" s="143"/>
      <c r="AN17" s="143"/>
      <c r="AO17" s="143"/>
      <c r="AP17" s="143"/>
      <c r="AQ17" s="143"/>
      <c r="AR17" s="143"/>
      <c r="AS17" s="143"/>
      <c r="AT17" s="143"/>
      <c r="AV17" s="23"/>
    </row>
    <row r="18" spans="2:48" s="24" customFormat="1" ht="29.25" customHeight="1" x14ac:dyDescent="0.2">
      <c r="B18" s="25"/>
      <c r="C18" s="26"/>
      <c r="D18" s="116"/>
      <c r="E18" s="116"/>
      <c r="F18" s="108" t="s">
        <v>51</v>
      </c>
      <c r="G18" s="109"/>
      <c r="H18" s="109"/>
      <c r="I18" s="27"/>
      <c r="J18" s="27"/>
      <c r="K18" s="26"/>
      <c r="L18" s="103"/>
      <c r="M18" s="103" t="s">
        <v>81</v>
      </c>
      <c r="N18" s="28"/>
      <c r="O18" s="29"/>
      <c r="P18" s="30"/>
      <c r="Q18" s="31"/>
      <c r="R18" s="31"/>
      <c r="S18" s="32" t="s">
        <v>57</v>
      </c>
      <c r="T18" s="31" t="s">
        <v>58</v>
      </c>
      <c r="U18" s="33"/>
      <c r="V18" s="33"/>
      <c r="W18" s="27"/>
      <c r="X18" s="27"/>
      <c r="Y18" s="27"/>
      <c r="Z18" s="27"/>
      <c r="AA18" s="27"/>
      <c r="AB18" s="27"/>
      <c r="AC18" s="27"/>
      <c r="AD18" s="27"/>
      <c r="AE18" s="34"/>
      <c r="AF18" s="35"/>
      <c r="AG18" s="35"/>
      <c r="AH18" s="35"/>
      <c r="AI18" s="35"/>
      <c r="AJ18" s="35"/>
      <c r="AK18" s="35"/>
      <c r="AL18" s="35"/>
      <c r="AM18" s="26"/>
      <c r="AN18" s="26"/>
      <c r="AO18" s="26"/>
      <c r="AP18" s="26"/>
      <c r="AQ18" s="26"/>
      <c r="AR18" s="26"/>
      <c r="AS18" s="26"/>
      <c r="AT18" s="26"/>
      <c r="AU18" s="26"/>
      <c r="AV18" s="36"/>
    </row>
    <row r="19" spans="2:48" ht="7.5" customHeight="1" x14ac:dyDescent="0.2">
      <c r="L19" s="37"/>
      <c r="M19" s="38"/>
      <c r="N19" s="38"/>
      <c r="O19" s="38"/>
      <c r="P19" s="38"/>
      <c r="Q19" s="38"/>
      <c r="R19" s="38"/>
      <c r="S19" s="38"/>
      <c r="AE19" s="37"/>
      <c r="AF19" s="39"/>
      <c r="AG19" s="39"/>
      <c r="AH19" s="39"/>
      <c r="AI19" s="39"/>
      <c r="AJ19" s="39"/>
      <c r="AK19" s="39"/>
      <c r="AL19" s="39"/>
    </row>
    <row r="20" spans="2:48" ht="23.25" customHeight="1" x14ac:dyDescent="0.2">
      <c r="B20" s="40"/>
      <c r="C20" s="115" t="s">
        <v>52</v>
      </c>
      <c r="D20" s="115"/>
      <c r="E20" s="115"/>
      <c r="J20" s="41"/>
      <c r="K20" s="110" t="s">
        <v>64</v>
      </c>
      <c r="L20" s="111"/>
      <c r="M20" s="111"/>
      <c r="N20" s="111"/>
      <c r="O20" s="111"/>
      <c r="P20" s="111"/>
      <c r="Q20" s="111"/>
      <c r="R20" s="111"/>
      <c r="S20" s="112"/>
      <c r="T20" s="42"/>
      <c r="U20" s="42"/>
      <c r="AH20" s="140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</row>
    <row r="21" spans="2:48" s="46" customFormat="1" ht="59.25" customHeight="1" x14ac:dyDescent="0.2">
      <c r="B21" s="43" t="s">
        <v>82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5"/>
      <c r="Z21" s="131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</row>
    <row r="22" spans="2:48" s="54" customFormat="1" ht="36" customHeight="1" x14ac:dyDescent="0.9">
      <c r="B22" s="47" t="s">
        <v>36</v>
      </c>
      <c r="C22" s="48"/>
      <c r="D22" s="48"/>
      <c r="E22" s="48"/>
      <c r="F22" s="48"/>
      <c r="G22" s="48"/>
      <c r="H22" s="49"/>
      <c r="I22" s="50"/>
      <c r="J22" s="51" t="s">
        <v>37</v>
      </c>
      <c r="K22" s="52"/>
      <c r="L22" s="52"/>
      <c r="M22" s="52"/>
      <c r="N22" s="52"/>
      <c r="O22" s="52"/>
      <c r="P22" s="53"/>
      <c r="Q22" s="50"/>
      <c r="R22" s="47" t="s">
        <v>38</v>
      </c>
      <c r="S22" s="48"/>
      <c r="T22" s="48"/>
      <c r="U22" s="48"/>
      <c r="V22" s="48"/>
      <c r="W22" s="48"/>
      <c r="X22" s="49"/>
      <c r="Y22" s="50"/>
      <c r="Z22" s="51" t="s">
        <v>39</v>
      </c>
      <c r="AA22" s="52"/>
      <c r="AB22" s="52"/>
      <c r="AC22" s="52"/>
      <c r="AD22" s="52"/>
      <c r="AE22" s="52"/>
      <c r="AF22" s="53"/>
      <c r="AG22" s="50"/>
      <c r="AH22" s="47" t="s">
        <v>40</v>
      </c>
      <c r="AI22" s="48"/>
      <c r="AJ22" s="48"/>
      <c r="AK22" s="48"/>
      <c r="AL22" s="48"/>
      <c r="AM22" s="48"/>
      <c r="AN22" s="49"/>
      <c r="AO22" s="50"/>
      <c r="AP22" s="51" t="s">
        <v>41</v>
      </c>
      <c r="AQ22" s="52"/>
      <c r="AR22" s="52"/>
      <c r="AS22" s="52"/>
      <c r="AT22" s="52"/>
      <c r="AU22" s="52"/>
      <c r="AV22" s="53"/>
    </row>
    <row r="23" spans="2:48" s="46" customFormat="1" ht="24" customHeight="1" x14ac:dyDescent="0.2">
      <c r="B23" s="55" t="s">
        <v>21</v>
      </c>
      <c r="C23" s="55" t="s">
        <v>22</v>
      </c>
      <c r="D23" s="55" t="s">
        <v>23</v>
      </c>
      <c r="E23" s="55" t="s">
        <v>24</v>
      </c>
      <c r="F23" s="55" t="s">
        <v>25</v>
      </c>
      <c r="G23" s="55" t="s">
        <v>26</v>
      </c>
      <c r="H23" s="55" t="s">
        <v>27</v>
      </c>
      <c r="J23" s="55" t="s">
        <v>21</v>
      </c>
      <c r="K23" s="55" t="s">
        <v>22</v>
      </c>
      <c r="L23" s="55" t="s">
        <v>23</v>
      </c>
      <c r="M23" s="55" t="s">
        <v>24</v>
      </c>
      <c r="N23" s="55" t="s">
        <v>25</v>
      </c>
      <c r="O23" s="55" t="s">
        <v>26</v>
      </c>
      <c r="P23" s="55" t="s">
        <v>27</v>
      </c>
      <c r="R23" s="55" t="s">
        <v>21</v>
      </c>
      <c r="S23" s="55" t="s">
        <v>22</v>
      </c>
      <c r="T23" s="55" t="s">
        <v>23</v>
      </c>
      <c r="U23" s="55" t="s">
        <v>24</v>
      </c>
      <c r="V23" s="55" t="s">
        <v>25</v>
      </c>
      <c r="W23" s="55" t="s">
        <v>26</v>
      </c>
      <c r="X23" s="55" t="s">
        <v>27</v>
      </c>
      <c r="Z23" s="55" t="s">
        <v>21</v>
      </c>
      <c r="AA23" s="55" t="s">
        <v>22</v>
      </c>
      <c r="AB23" s="55" t="s">
        <v>23</v>
      </c>
      <c r="AC23" s="55" t="s">
        <v>24</v>
      </c>
      <c r="AD23" s="55" t="s">
        <v>25</v>
      </c>
      <c r="AE23" s="55" t="s">
        <v>26</v>
      </c>
      <c r="AF23" s="55" t="s">
        <v>27</v>
      </c>
      <c r="AH23" s="55" t="s">
        <v>21</v>
      </c>
      <c r="AI23" s="55" t="s">
        <v>22</v>
      </c>
      <c r="AJ23" s="55" t="s">
        <v>23</v>
      </c>
      <c r="AK23" s="55" t="s">
        <v>24</v>
      </c>
      <c r="AL23" s="55" t="s">
        <v>25</v>
      </c>
      <c r="AM23" s="55" t="s">
        <v>26</v>
      </c>
      <c r="AN23" s="55" t="s">
        <v>27</v>
      </c>
      <c r="AP23" s="55" t="s">
        <v>21</v>
      </c>
      <c r="AQ23" s="55" t="s">
        <v>22</v>
      </c>
      <c r="AR23" s="55" t="s">
        <v>23</v>
      </c>
      <c r="AS23" s="55" t="s">
        <v>24</v>
      </c>
      <c r="AT23" s="55" t="s">
        <v>25</v>
      </c>
      <c r="AU23" s="55" t="s">
        <v>26</v>
      </c>
      <c r="AV23" s="55" t="s">
        <v>27</v>
      </c>
    </row>
    <row r="24" spans="2:48" ht="27" customHeight="1" x14ac:dyDescent="0.2">
      <c r="B24" s="59"/>
      <c r="C24" s="59"/>
      <c r="D24" s="57"/>
      <c r="E24" s="61"/>
      <c r="F24" s="93">
        <v>1</v>
      </c>
      <c r="G24" s="56">
        <v>2</v>
      </c>
      <c r="H24" s="94">
        <v>3</v>
      </c>
      <c r="I24" s="58"/>
      <c r="J24" s="97">
        <v>1</v>
      </c>
      <c r="K24" s="107">
        <v>2</v>
      </c>
      <c r="L24" s="107">
        <v>3</v>
      </c>
      <c r="M24" s="107">
        <v>4</v>
      </c>
      <c r="N24" s="107">
        <v>5</v>
      </c>
      <c r="O24" s="61">
        <v>6</v>
      </c>
      <c r="P24" s="83">
        <v>7</v>
      </c>
      <c r="Q24" s="58"/>
      <c r="R24" s="97">
        <v>1</v>
      </c>
      <c r="S24" s="107">
        <v>2</v>
      </c>
      <c r="T24" s="107">
        <v>3</v>
      </c>
      <c r="U24" s="107">
        <v>4</v>
      </c>
      <c r="V24" s="107">
        <v>5</v>
      </c>
      <c r="W24" s="61">
        <v>6</v>
      </c>
      <c r="X24" s="83">
        <v>7</v>
      </c>
      <c r="Z24" s="59"/>
      <c r="AA24" s="61"/>
      <c r="AB24" s="61"/>
      <c r="AC24" s="61">
        <v>1</v>
      </c>
      <c r="AD24" s="61">
        <v>2</v>
      </c>
      <c r="AE24" s="61">
        <v>3</v>
      </c>
      <c r="AF24" s="94">
        <v>4</v>
      </c>
      <c r="AG24" s="58"/>
      <c r="AH24" s="59"/>
      <c r="AI24" s="59"/>
      <c r="AJ24" s="59"/>
      <c r="AK24" s="61"/>
      <c r="AL24" s="61"/>
      <c r="AM24" s="56">
        <v>1</v>
      </c>
      <c r="AN24" s="94">
        <v>2</v>
      </c>
      <c r="AO24" s="58"/>
      <c r="AP24" s="104"/>
      <c r="AQ24" s="61">
        <v>1</v>
      </c>
      <c r="AR24" s="61">
        <v>2</v>
      </c>
      <c r="AS24" s="61">
        <v>3</v>
      </c>
      <c r="AT24" s="57">
        <v>4</v>
      </c>
      <c r="AU24" s="57">
        <v>5</v>
      </c>
      <c r="AV24" s="94">
        <v>6</v>
      </c>
    </row>
    <row r="25" spans="2:48" ht="27" customHeight="1" x14ac:dyDescent="0.2">
      <c r="B25" s="93">
        <v>4</v>
      </c>
      <c r="C25" s="61">
        <v>5</v>
      </c>
      <c r="D25" s="61">
        <v>6</v>
      </c>
      <c r="E25" s="61">
        <v>7</v>
      </c>
      <c r="F25" s="61">
        <v>8</v>
      </c>
      <c r="G25" s="61">
        <v>9</v>
      </c>
      <c r="H25" s="94">
        <v>10</v>
      </c>
      <c r="I25" s="58"/>
      <c r="J25" s="93">
        <v>8</v>
      </c>
      <c r="K25" s="61">
        <v>9</v>
      </c>
      <c r="L25" s="57">
        <v>10</v>
      </c>
      <c r="M25" s="93">
        <v>11</v>
      </c>
      <c r="N25" s="61">
        <v>12</v>
      </c>
      <c r="O25" s="61">
        <v>13</v>
      </c>
      <c r="P25" s="83">
        <v>14</v>
      </c>
      <c r="Q25" s="58"/>
      <c r="R25" s="93">
        <v>8</v>
      </c>
      <c r="S25" s="61">
        <v>9</v>
      </c>
      <c r="T25" s="57">
        <v>10</v>
      </c>
      <c r="U25" s="61">
        <v>11</v>
      </c>
      <c r="V25" s="61">
        <v>12</v>
      </c>
      <c r="W25" s="61">
        <v>13</v>
      </c>
      <c r="X25" s="83">
        <v>14</v>
      </c>
      <c r="Z25" s="93">
        <v>5</v>
      </c>
      <c r="AA25" s="61">
        <v>6</v>
      </c>
      <c r="AB25" s="61">
        <v>7</v>
      </c>
      <c r="AC25" s="61">
        <v>8</v>
      </c>
      <c r="AD25" s="61">
        <v>9</v>
      </c>
      <c r="AE25" s="61">
        <v>10</v>
      </c>
      <c r="AF25" s="94">
        <v>11</v>
      </c>
      <c r="AG25" s="58"/>
      <c r="AH25" s="93">
        <v>3</v>
      </c>
      <c r="AI25" s="93">
        <v>4</v>
      </c>
      <c r="AJ25" s="93">
        <v>5</v>
      </c>
      <c r="AK25" s="93">
        <v>6</v>
      </c>
      <c r="AL25" s="61">
        <v>7</v>
      </c>
      <c r="AM25" s="61">
        <v>8</v>
      </c>
      <c r="AN25" s="94">
        <v>9</v>
      </c>
      <c r="AO25" s="58"/>
      <c r="AP25" s="93">
        <v>7</v>
      </c>
      <c r="AQ25" s="61">
        <v>8</v>
      </c>
      <c r="AR25" s="61">
        <v>9</v>
      </c>
      <c r="AS25" s="61">
        <v>10</v>
      </c>
      <c r="AT25" s="57">
        <v>11</v>
      </c>
      <c r="AU25" s="57">
        <v>12</v>
      </c>
      <c r="AV25" s="94">
        <v>13</v>
      </c>
    </row>
    <row r="26" spans="2:48" ht="27" customHeight="1" x14ac:dyDescent="0.2">
      <c r="B26" s="93">
        <v>11</v>
      </c>
      <c r="C26" s="93">
        <v>12</v>
      </c>
      <c r="D26" s="57">
        <v>13</v>
      </c>
      <c r="E26" s="61">
        <v>14</v>
      </c>
      <c r="F26" s="61">
        <v>15</v>
      </c>
      <c r="G26" s="61">
        <v>16</v>
      </c>
      <c r="H26" s="94">
        <v>17</v>
      </c>
      <c r="I26" s="58"/>
      <c r="J26" s="93">
        <v>15</v>
      </c>
      <c r="K26" s="61">
        <v>16</v>
      </c>
      <c r="L26" s="57">
        <v>17</v>
      </c>
      <c r="M26" s="61">
        <v>18</v>
      </c>
      <c r="N26" s="61">
        <v>19</v>
      </c>
      <c r="O26" s="61">
        <v>20</v>
      </c>
      <c r="P26" s="83">
        <v>21</v>
      </c>
      <c r="Q26" s="58"/>
      <c r="R26" s="93">
        <v>15</v>
      </c>
      <c r="S26" s="61">
        <v>16</v>
      </c>
      <c r="T26" s="57">
        <v>17</v>
      </c>
      <c r="U26" s="61">
        <v>18</v>
      </c>
      <c r="V26" s="61">
        <v>19</v>
      </c>
      <c r="W26" s="93">
        <v>20</v>
      </c>
      <c r="X26" s="83">
        <v>21</v>
      </c>
      <c r="Z26" s="93">
        <v>12</v>
      </c>
      <c r="AA26" s="61">
        <v>13</v>
      </c>
      <c r="AB26" s="57">
        <v>14</v>
      </c>
      <c r="AC26" s="57">
        <v>15</v>
      </c>
      <c r="AD26" s="57">
        <v>16</v>
      </c>
      <c r="AE26" s="57">
        <v>17</v>
      </c>
      <c r="AF26" s="94">
        <v>18</v>
      </c>
      <c r="AG26" s="58"/>
      <c r="AH26" s="93">
        <v>10</v>
      </c>
      <c r="AI26" s="61">
        <v>11</v>
      </c>
      <c r="AJ26" s="57">
        <v>12</v>
      </c>
      <c r="AK26" s="61">
        <v>13</v>
      </c>
      <c r="AL26" s="61">
        <v>14</v>
      </c>
      <c r="AM26" s="61">
        <v>15</v>
      </c>
      <c r="AN26" s="94">
        <v>16</v>
      </c>
      <c r="AO26" s="58"/>
      <c r="AP26" s="93">
        <v>14</v>
      </c>
      <c r="AQ26" s="61">
        <v>15</v>
      </c>
      <c r="AR26" s="61">
        <v>16</v>
      </c>
      <c r="AS26" s="61">
        <v>17</v>
      </c>
      <c r="AT26" s="57">
        <v>18</v>
      </c>
      <c r="AU26" s="57">
        <v>19</v>
      </c>
      <c r="AV26" s="94">
        <v>20</v>
      </c>
    </row>
    <row r="27" spans="2:48" ht="27" customHeight="1" x14ac:dyDescent="0.2">
      <c r="B27" s="93">
        <v>18</v>
      </c>
      <c r="C27" s="61">
        <v>19</v>
      </c>
      <c r="D27" s="57">
        <v>20</v>
      </c>
      <c r="E27" s="61">
        <v>21</v>
      </c>
      <c r="F27" s="61">
        <v>22</v>
      </c>
      <c r="G27" s="61">
        <v>23</v>
      </c>
      <c r="H27" s="94">
        <v>24</v>
      </c>
      <c r="I27" s="58"/>
      <c r="J27" s="93">
        <v>22</v>
      </c>
      <c r="K27" s="93">
        <v>23</v>
      </c>
      <c r="L27" s="57">
        <v>24</v>
      </c>
      <c r="M27" s="61">
        <v>25</v>
      </c>
      <c r="N27" s="61">
        <v>26</v>
      </c>
      <c r="O27" s="61">
        <v>27</v>
      </c>
      <c r="P27" s="83">
        <v>28</v>
      </c>
      <c r="Q27" s="58"/>
      <c r="R27" s="93">
        <v>22</v>
      </c>
      <c r="S27" s="61">
        <v>23</v>
      </c>
      <c r="T27" s="57">
        <v>24</v>
      </c>
      <c r="U27" s="61">
        <v>25</v>
      </c>
      <c r="V27" s="61">
        <v>26</v>
      </c>
      <c r="W27" s="61">
        <v>27</v>
      </c>
      <c r="X27" s="83">
        <v>28</v>
      </c>
      <c r="Z27" s="93">
        <v>19</v>
      </c>
      <c r="AA27" s="61">
        <v>20</v>
      </c>
      <c r="AB27" s="57">
        <v>21</v>
      </c>
      <c r="AC27" s="57">
        <v>22</v>
      </c>
      <c r="AD27" s="57">
        <v>23</v>
      </c>
      <c r="AE27" s="57">
        <v>24</v>
      </c>
      <c r="AF27" s="94">
        <v>25</v>
      </c>
      <c r="AG27" s="58"/>
      <c r="AH27" s="93">
        <v>17</v>
      </c>
      <c r="AI27" s="61">
        <v>18</v>
      </c>
      <c r="AJ27" s="57">
        <v>19</v>
      </c>
      <c r="AK27" s="61">
        <v>20</v>
      </c>
      <c r="AL27" s="61">
        <v>21</v>
      </c>
      <c r="AM27" s="61">
        <v>22</v>
      </c>
      <c r="AN27" s="94">
        <v>23</v>
      </c>
      <c r="AO27" s="58"/>
      <c r="AP27" s="93">
        <v>21</v>
      </c>
      <c r="AQ27" s="57">
        <v>22</v>
      </c>
      <c r="AR27" s="57">
        <v>23</v>
      </c>
      <c r="AS27" s="57">
        <v>24</v>
      </c>
      <c r="AT27" s="57">
        <v>25</v>
      </c>
      <c r="AU27" s="57">
        <v>26</v>
      </c>
      <c r="AV27" s="94">
        <v>27</v>
      </c>
    </row>
    <row r="28" spans="2:48" ht="27" customHeight="1" x14ac:dyDescent="0.2">
      <c r="B28" s="93">
        <v>25</v>
      </c>
      <c r="C28" s="61">
        <v>26</v>
      </c>
      <c r="D28" s="57">
        <v>27</v>
      </c>
      <c r="E28" s="61">
        <v>28</v>
      </c>
      <c r="F28" s="61">
        <v>29</v>
      </c>
      <c r="G28" s="59">
        <v>30</v>
      </c>
      <c r="H28" s="96">
        <v>31</v>
      </c>
      <c r="I28" s="58"/>
      <c r="J28" s="62"/>
      <c r="K28" s="62"/>
      <c r="L28" s="57"/>
      <c r="M28" s="61"/>
      <c r="N28" s="61"/>
      <c r="O28" s="61"/>
      <c r="P28" s="75">
        <v>29</v>
      </c>
      <c r="Q28" s="58"/>
      <c r="R28" s="93">
        <v>29</v>
      </c>
      <c r="S28" s="61">
        <v>30</v>
      </c>
      <c r="T28" s="61">
        <v>31</v>
      </c>
      <c r="U28" s="61"/>
      <c r="V28" s="61"/>
      <c r="W28" s="57"/>
      <c r="X28" s="74"/>
      <c r="Z28" s="93">
        <v>26</v>
      </c>
      <c r="AA28" s="61">
        <v>27</v>
      </c>
      <c r="AB28" s="57">
        <v>28</v>
      </c>
      <c r="AC28" s="93">
        <v>29</v>
      </c>
      <c r="AD28" s="60">
        <v>30</v>
      </c>
      <c r="AE28" s="60"/>
      <c r="AF28" s="59"/>
      <c r="AG28" s="58"/>
      <c r="AH28" s="93">
        <v>24</v>
      </c>
      <c r="AI28" s="61">
        <v>25</v>
      </c>
      <c r="AJ28" s="57">
        <v>26</v>
      </c>
      <c r="AK28" s="61">
        <v>27</v>
      </c>
      <c r="AL28" s="61">
        <v>28</v>
      </c>
      <c r="AM28" s="59">
        <v>29</v>
      </c>
      <c r="AN28" s="96">
        <v>30</v>
      </c>
      <c r="AO28" s="58"/>
      <c r="AP28" s="93">
        <v>28</v>
      </c>
      <c r="AQ28" s="57">
        <v>29</v>
      </c>
      <c r="AR28" s="57">
        <v>30</v>
      </c>
      <c r="AS28" s="60"/>
      <c r="AT28" s="60"/>
      <c r="AU28" s="60"/>
      <c r="AV28" s="59"/>
    </row>
    <row r="29" spans="2:48" s="65" customFormat="1" ht="26.25" customHeight="1" x14ac:dyDescent="0.2">
      <c r="B29" s="59"/>
      <c r="C29" s="59"/>
      <c r="D29" s="59"/>
      <c r="E29" s="59"/>
      <c r="F29" s="59"/>
      <c r="G29" s="59"/>
      <c r="H29" s="59"/>
      <c r="I29" s="58"/>
      <c r="J29" s="76">
        <v>30</v>
      </c>
      <c r="K29" s="57"/>
      <c r="L29" s="63"/>
      <c r="M29" s="64"/>
      <c r="N29" s="64"/>
      <c r="O29" s="64"/>
      <c r="P29" s="64"/>
      <c r="Q29" s="58"/>
      <c r="R29" s="62"/>
      <c r="S29" s="57"/>
      <c r="T29" s="63"/>
      <c r="U29" s="64"/>
      <c r="V29" s="64"/>
      <c r="W29" s="64"/>
      <c r="X29" s="64"/>
      <c r="Y29" s="15"/>
      <c r="Z29" s="59"/>
      <c r="AA29" s="59"/>
      <c r="AB29" s="59"/>
      <c r="AC29" s="59"/>
      <c r="AD29" s="59"/>
      <c r="AE29" s="59"/>
      <c r="AF29" s="59"/>
      <c r="AG29" s="58"/>
      <c r="AH29" s="95">
        <v>31</v>
      </c>
      <c r="AI29" s="59"/>
      <c r="AJ29" s="59"/>
      <c r="AK29" s="59"/>
      <c r="AL29" s="59"/>
      <c r="AM29" s="59"/>
      <c r="AN29" s="59"/>
      <c r="AO29" s="58"/>
      <c r="AP29" s="63"/>
      <c r="AQ29" s="64"/>
      <c r="AR29" s="63"/>
      <c r="AS29" s="64"/>
      <c r="AT29" s="64"/>
      <c r="AU29" s="64"/>
      <c r="AV29" s="64"/>
    </row>
    <row r="30" spans="2:48" s="66" customForma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2:48" s="70" customFormat="1" ht="36" customHeight="1" x14ac:dyDescent="0.9">
      <c r="B31" s="67" t="s">
        <v>30</v>
      </c>
      <c r="C31" s="68"/>
      <c r="D31" s="68"/>
      <c r="E31" s="68"/>
      <c r="F31" s="68"/>
      <c r="G31" s="68"/>
      <c r="H31" s="69"/>
      <c r="J31" s="71" t="s">
        <v>31</v>
      </c>
      <c r="K31" s="72"/>
      <c r="L31" s="72"/>
      <c r="M31" s="72"/>
      <c r="N31" s="72"/>
      <c r="O31" s="72"/>
      <c r="P31" s="73"/>
      <c r="R31" s="67" t="s">
        <v>32</v>
      </c>
      <c r="S31" s="68"/>
      <c r="T31" s="68"/>
      <c r="U31" s="68"/>
      <c r="V31" s="68"/>
      <c r="W31" s="68"/>
      <c r="X31" s="69"/>
      <c r="Z31" s="71" t="s">
        <v>33</v>
      </c>
      <c r="AA31" s="72"/>
      <c r="AB31" s="72"/>
      <c r="AC31" s="72"/>
      <c r="AD31" s="72"/>
      <c r="AE31" s="72"/>
      <c r="AF31" s="73"/>
      <c r="AH31" s="67" t="s">
        <v>34</v>
      </c>
      <c r="AI31" s="68"/>
      <c r="AJ31" s="68"/>
      <c r="AK31" s="68"/>
      <c r="AL31" s="68"/>
      <c r="AM31" s="68"/>
      <c r="AN31" s="69"/>
      <c r="AP31" s="71" t="s">
        <v>35</v>
      </c>
      <c r="AQ31" s="72"/>
      <c r="AR31" s="72"/>
      <c r="AS31" s="72"/>
      <c r="AT31" s="72"/>
      <c r="AU31" s="72"/>
      <c r="AV31" s="73"/>
    </row>
    <row r="32" spans="2:48" s="46" customFormat="1" ht="24" customHeight="1" x14ac:dyDescent="0.2">
      <c r="B32" s="55" t="s">
        <v>29</v>
      </c>
      <c r="C32" s="55" t="s">
        <v>28</v>
      </c>
      <c r="D32" s="55" t="s">
        <v>42</v>
      </c>
      <c r="E32" s="55" t="s">
        <v>43</v>
      </c>
      <c r="F32" s="55" t="s">
        <v>44</v>
      </c>
      <c r="G32" s="55" t="s">
        <v>45</v>
      </c>
      <c r="H32" s="55" t="s">
        <v>46</v>
      </c>
      <c r="J32" s="55" t="s">
        <v>29</v>
      </c>
      <c r="K32" s="55" t="s">
        <v>28</v>
      </c>
      <c r="L32" s="55" t="s">
        <v>42</v>
      </c>
      <c r="M32" s="55" t="s">
        <v>43</v>
      </c>
      <c r="N32" s="55" t="s">
        <v>44</v>
      </c>
      <c r="O32" s="55" t="s">
        <v>45</v>
      </c>
      <c r="P32" s="55" t="s">
        <v>46</v>
      </c>
      <c r="R32" s="55" t="s">
        <v>29</v>
      </c>
      <c r="S32" s="55" t="s">
        <v>28</v>
      </c>
      <c r="T32" s="55" t="s">
        <v>42</v>
      </c>
      <c r="U32" s="55" t="s">
        <v>43</v>
      </c>
      <c r="V32" s="55" t="s">
        <v>44</v>
      </c>
      <c r="W32" s="55" t="s">
        <v>45</v>
      </c>
      <c r="X32" s="55" t="s">
        <v>46</v>
      </c>
      <c r="Z32" s="55" t="s">
        <v>29</v>
      </c>
      <c r="AA32" s="55" t="s">
        <v>28</v>
      </c>
      <c r="AB32" s="55" t="s">
        <v>42</v>
      </c>
      <c r="AC32" s="55" t="s">
        <v>43</v>
      </c>
      <c r="AD32" s="55" t="s">
        <v>44</v>
      </c>
      <c r="AE32" s="55" t="s">
        <v>45</v>
      </c>
      <c r="AF32" s="55" t="s">
        <v>46</v>
      </c>
      <c r="AH32" s="55" t="s">
        <v>29</v>
      </c>
      <c r="AI32" s="55" t="s">
        <v>28</v>
      </c>
      <c r="AJ32" s="55" t="s">
        <v>42</v>
      </c>
      <c r="AK32" s="55" t="s">
        <v>43</v>
      </c>
      <c r="AL32" s="55" t="s">
        <v>44</v>
      </c>
      <c r="AM32" s="55" t="s">
        <v>45</v>
      </c>
      <c r="AN32" s="55" t="s">
        <v>46</v>
      </c>
      <c r="AP32" s="55" t="s">
        <v>29</v>
      </c>
      <c r="AQ32" s="55" t="s">
        <v>28</v>
      </c>
      <c r="AR32" s="55" t="s">
        <v>42</v>
      </c>
      <c r="AS32" s="55" t="s">
        <v>43</v>
      </c>
      <c r="AT32" s="55" t="s">
        <v>44</v>
      </c>
      <c r="AU32" s="55" t="s">
        <v>45</v>
      </c>
      <c r="AV32" s="55" t="s">
        <v>46</v>
      </c>
    </row>
    <row r="33" spans="2:48" ht="27" customHeight="1" x14ac:dyDescent="0.2">
      <c r="B33" s="59"/>
      <c r="C33" s="61"/>
      <c r="D33" s="61"/>
      <c r="E33" s="61">
        <v>1</v>
      </c>
      <c r="F33" s="61">
        <v>2</v>
      </c>
      <c r="G33" s="61">
        <v>3</v>
      </c>
      <c r="H33" s="94">
        <v>4</v>
      </c>
      <c r="I33" s="58"/>
      <c r="J33" s="59"/>
      <c r="K33" s="59"/>
      <c r="L33" s="60"/>
      <c r="M33" s="59"/>
      <c r="N33" s="61"/>
      <c r="O33" s="61"/>
      <c r="P33" s="83">
        <v>1</v>
      </c>
      <c r="Q33" s="58"/>
      <c r="R33" s="62"/>
      <c r="S33" s="61"/>
      <c r="T33" s="105">
        <v>1</v>
      </c>
      <c r="U33" s="61">
        <v>2</v>
      </c>
      <c r="V33" s="61">
        <v>3</v>
      </c>
      <c r="W33" s="61">
        <v>4</v>
      </c>
      <c r="X33" s="83">
        <v>5</v>
      </c>
      <c r="Z33" s="59"/>
      <c r="AA33" s="59"/>
      <c r="AB33" s="57"/>
      <c r="AC33" s="61"/>
      <c r="AD33" s="57">
        <v>1</v>
      </c>
      <c r="AE33" s="57">
        <v>2</v>
      </c>
      <c r="AF33" s="94">
        <v>3</v>
      </c>
      <c r="AG33" s="58"/>
      <c r="AH33" s="97">
        <v>1</v>
      </c>
      <c r="AI33" s="107">
        <v>2</v>
      </c>
      <c r="AJ33" s="97">
        <v>3</v>
      </c>
      <c r="AK33" s="107">
        <v>4</v>
      </c>
      <c r="AL33" s="107">
        <v>5</v>
      </c>
      <c r="AM33" s="61">
        <v>6</v>
      </c>
      <c r="AN33" s="83">
        <v>7</v>
      </c>
      <c r="AO33" s="58"/>
      <c r="AP33" s="62"/>
      <c r="AQ33" s="61"/>
      <c r="AR33" s="105">
        <v>1</v>
      </c>
      <c r="AS33" s="61">
        <v>2</v>
      </c>
      <c r="AT33" s="61">
        <v>3</v>
      </c>
      <c r="AU33" s="61">
        <v>4</v>
      </c>
      <c r="AV33" s="83">
        <v>5</v>
      </c>
    </row>
    <row r="34" spans="2:48" ht="27" customHeight="1" x14ac:dyDescent="0.2">
      <c r="B34" s="93">
        <v>5</v>
      </c>
      <c r="C34" s="61">
        <v>6</v>
      </c>
      <c r="D34" s="61">
        <v>7</v>
      </c>
      <c r="E34" s="61">
        <v>8</v>
      </c>
      <c r="F34" s="61">
        <v>9</v>
      </c>
      <c r="G34" s="61">
        <v>10</v>
      </c>
      <c r="H34" s="94">
        <v>11</v>
      </c>
      <c r="I34" s="58"/>
      <c r="J34" s="93">
        <v>2</v>
      </c>
      <c r="K34" s="100">
        <v>3</v>
      </c>
      <c r="L34" s="57">
        <v>4</v>
      </c>
      <c r="M34" s="61">
        <v>5</v>
      </c>
      <c r="N34" s="61">
        <v>6</v>
      </c>
      <c r="O34" s="61">
        <v>7</v>
      </c>
      <c r="P34" s="83">
        <v>8</v>
      </c>
      <c r="Q34" s="58"/>
      <c r="R34" s="93">
        <v>6</v>
      </c>
      <c r="S34" s="105">
        <v>7</v>
      </c>
      <c r="T34" s="105">
        <v>8</v>
      </c>
      <c r="U34" s="61">
        <v>9</v>
      </c>
      <c r="V34" s="61">
        <v>10</v>
      </c>
      <c r="W34" s="61">
        <v>11</v>
      </c>
      <c r="X34" s="83">
        <v>12</v>
      </c>
      <c r="Z34" s="93">
        <v>4</v>
      </c>
      <c r="AA34" s="61">
        <v>5</v>
      </c>
      <c r="AB34" s="61">
        <v>6</v>
      </c>
      <c r="AC34" s="61">
        <v>7</v>
      </c>
      <c r="AD34" s="61">
        <v>8</v>
      </c>
      <c r="AE34" s="61">
        <v>9</v>
      </c>
      <c r="AF34" s="94">
        <v>10</v>
      </c>
      <c r="AG34" s="58"/>
      <c r="AH34" s="93">
        <v>8</v>
      </c>
      <c r="AI34" s="61">
        <v>9</v>
      </c>
      <c r="AJ34" s="57">
        <v>10</v>
      </c>
      <c r="AK34" s="61">
        <v>11</v>
      </c>
      <c r="AL34" s="61">
        <v>12</v>
      </c>
      <c r="AM34" s="57">
        <v>13</v>
      </c>
      <c r="AN34" s="83">
        <v>14</v>
      </c>
      <c r="AO34" s="58"/>
      <c r="AP34" s="93">
        <v>6</v>
      </c>
      <c r="AQ34" s="105">
        <v>7</v>
      </c>
      <c r="AR34" s="105">
        <v>8</v>
      </c>
      <c r="AS34" s="61">
        <v>9</v>
      </c>
      <c r="AT34" s="61">
        <v>10</v>
      </c>
      <c r="AU34" s="61">
        <v>11</v>
      </c>
      <c r="AV34" s="83">
        <v>12</v>
      </c>
    </row>
    <row r="35" spans="2:48" ht="27" customHeight="1" x14ac:dyDescent="0.2">
      <c r="B35" s="93">
        <v>12</v>
      </c>
      <c r="C35" s="61">
        <v>13</v>
      </c>
      <c r="D35" s="57">
        <v>14</v>
      </c>
      <c r="E35" s="57">
        <v>15</v>
      </c>
      <c r="F35" s="57">
        <v>16</v>
      </c>
      <c r="G35" s="57">
        <v>17</v>
      </c>
      <c r="H35" s="94">
        <v>18</v>
      </c>
      <c r="I35" s="58"/>
      <c r="J35" s="93">
        <v>9</v>
      </c>
      <c r="K35" s="100">
        <v>10</v>
      </c>
      <c r="L35" s="93">
        <v>11</v>
      </c>
      <c r="M35" s="61">
        <v>12</v>
      </c>
      <c r="N35" s="56">
        <v>13</v>
      </c>
      <c r="O35" s="56">
        <v>14</v>
      </c>
      <c r="P35" s="83">
        <v>15</v>
      </c>
      <c r="Q35" s="58"/>
      <c r="R35" s="93">
        <v>13</v>
      </c>
      <c r="S35" s="57">
        <v>14</v>
      </c>
      <c r="T35" s="105">
        <v>15</v>
      </c>
      <c r="U35" s="61">
        <v>16</v>
      </c>
      <c r="V35" s="61">
        <v>17</v>
      </c>
      <c r="W35" s="61">
        <v>18</v>
      </c>
      <c r="X35" s="83">
        <v>19</v>
      </c>
      <c r="Z35" s="93">
        <v>11</v>
      </c>
      <c r="AA35" s="93">
        <v>12</v>
      </c>
      <c r="AB35" s="57">
        <v>13</v>
      </c>
      <c r="AC35" s="61">
        <v>14</v>
      </c>
      <c r="AD35" s="61">
        <v>15</v>
      </c>
      <c r="AE35" s="61">
        <v>16</v>
      </c>
      <c r="AF35" s="94">
        <v>17</v>
      </c>
      <c r="AG35" s="58"/>
      <c r="AH35" s="93">
        <v>15</v>
      </c>
      <c r="AI35" s="61">
        <v>16</v>
      </c>
      <c r="AJ35" s="57">
        <v>17</v>
      </c>
      <c r="AK35" s="61">
        <v>18</v>
      </c>
      <c r="AL35" s="61">
        <v>19</v>
      </c>
      <c r="AM35" s="57">
        <v>20</v>
      </c>
      <c r="AN35" s="83">
        <v>21</v>
      </c>
      <c r="AO35" s="58"/>
      <c r="AP35" s="93">
        <v>13</v>
      </c>
      <c r="AQ35" s="57">
        <v>14</v>
      </c>
      <c r="AR35" s="105">
        <v>15</v>
      </c>
      <c r="AS35" s="61">
        <v>16</v>
      </c>
      <c r="AT35" s="61">
        <v>17</v>
      </c>
      <c r="AU35" s="61">
        <v>18</v>
      </c>
      <c r="AV35" s="83">
        <v>19</v>
      </c>
    </row>
    <row r="36" spans="2:48" ht="27" customHeight="1" x14ac:dyDescent="0.2">
      <c r="B36" s="93">
        <v>19</v>
      </c>
      <c r="C36" s="93">
        <v>20</v>
      </c>
      <c r="D36" s="57">
        <v>21</v>
      </c>
      <c r="E36" s="57">
        <v>22</v>
      </c>
      <c r="F36" s="57">
        <v>23</v>
      </c>
      <c r="G36" s="57">
        <v>24</v>
      </c>
      <c r="H36" s="94">
        <v>25</v>
      </c>
      <c r="I36" s="58"/>
      <c r="J36" s="93">
        <v>16</v>
      </c>
      <c r="K36" s="100">
        <v>17</v>
      </c>
      <c r="L36" s="57">
        <v>18</v>
      </c>
      <c r="M36" s="61">
        <v>19</v>
      </c>
      <c r="N36" s="61">
        <v>20</v>
      </c>
      <c r="O36" s="61">
        <v>21</v>
      </c>
      <c r="P36" s="83">
        <v>22</v>
      </c>
      <c r="Q36" s="58"/>
      <c r="R36" s="93">
        <v>20</v>
      </c>
      <c r="S36" s="93">
        <v>21</v>
      </c>
      <c r="T36" s="93">
        <v>22</v>
      </c>
      <c r="U36" s="93">
        <v>23</v>
      </c>
      <c r="V36" s="61">
        <v>24</v>
      </c>
      <c r="W36" s="61">
        <v>25</v>
      </c>
      <c r="X36" s="83">
        <v>26</v>
      </c>
      <c r="Z36" s="93">
        <v>18</v>
      </c>
      <c r="AA36" s="61">
        <v>19</v>
      </c>
      <c r="AB36" s="57">
        <v>20</v>
      </c>
      <c r="AC36" s="61">
        <v>21</v>
      </c>
      <c r="AD36" s="61">
        <v>22</v>
      </c>
      <c r="AE36" s="61">
        <v>23</v>
      </c>
      <c r="AF36" s="94">
        <v>24</v>
      </c>
      <c r="AG36" s="58"/>
      <c r="AH36" s="93">
        <v>22</v>
      </c>
      <c r="AI36" s="93">
        <v>23</v>
      </c>
      <c r="AJ36" s="57">
        <v>24</v>
      </c>
      <c r="AK36" s="61">
        <v>25</v>
      </c>
      <c r="AL36" s="61">
        <v>26</v>
      </c>
      <c r="AM36" s="57">
        <v>27</v>
      </c>
      <c r="AN36" s="83">
        <v>28</v>
      </c>
      <c r="AO36" s="58"/>
      <c r="AP36" s="93">
        <v>20</v>
      </c>
      <c r="AQ36" s="57">
        <v>21</v>
      </c>
      <c r="AR36" s="57">
        <v>22</v>
      </c>
      <c r="AS36" s="57">
        <v>23</v>
      </c>
      <c r="AT36" s="61">
        <v>24</v>
      </c>
      <c r="AU36" s="61">
        <v>25</v>
      </c>
      <c r="AV36" s="83">
        <v>26</v>
      </c>
    </row>
    <row r="37" spans="2:48" ht="27" customHeight="1" x14ac:dyDescent="0.2">
      <c r="B37" s="93">
        <v>26</v>
      </c>
      <c r="C37" s="61">
        <v>27</v>
      </c>
      <c r="D37" s="57">
        <v>28</v>
      </c>
      <c r="E37" s="100">
        <v>29</v>
      </c>
      <c r="F37" s="60">
        <v>30</v>
      </c>
      <c r="G37" s="60">
        <v>31</v>
      </c>
      <c r="H37" s="59"/>
      <c r="I37" s="58"/>
      <c r="J37" s="93">
        <v>23</v>
      </c>
      <c r="K37" s="100">
        <v>24</v>
      </c>
      <c r="L37" s="57">
        <v>25</v>
      </c>
      <c r="M37" s="61">
        <v>26</v>
      </c>
      <c r="N37" s="61">
        <v>27</v>
      </c>
      <c r="O37" s="61">
        <v>28</v>
      </c>
      <c r="P37" s="84">
        <v>29</v>
      </c>
      <c r="Q37" s="58"/>
      <c r="R37" s="93">
        <v>27</v>
      </c>
      <c r="S37" s="61">
        <v>28</v>
      </c>
      <c r="T37" s="105">
        <v>29</v>
      </c>
      <c r="U37" s="59">
        <v>30</v>
      </c>
      <c r="V37" s="59"/>
      <c r="W37" s="59"/>
      <c r="X37" s="59"/>
      <c r="Z37" s="93">
        <v>25</v>
      </c>
      <c r="AA37" s="61">
        <v>26</v>
      </c>
      <c r="AB37" s="57">
        <v>27</v>
      </c>
      <c r="AC37" s="61">
        <v>28</v>
      </c>
      <c r="AD37" s="61">
        <v>29</v>
      </c>
      <c r="AE37" s="59">
        <v>30</v>
      </c>
      <c r="AF37" s="96">
        <v>31</v>
      </c>
      <c r="AG37" s="58"/>
      <c r="AH37" s="93">
        <v>29</v>
      </c>
      <c r="AI37" s="61">
        <v>30</v>
      </c>
      <c r="AJ37" s="61"/>
      <c r="AK37" s="61"/>
      <c r="AL37" s="61"/>
      <c r="AM37" s="57"/>
      <c r="AN37" s="74"/>
      <c r="AO37" s="58"/>
      <c r="AP37" s="93">
        <v>27</v>
      </c>
      <c r="AQ37" s="61">
        <v>28</v>
      </c>
      <c r="AR37" s="56">
        <v>29</v>
      </c>
      <c r="AS37" s="106">
        <v>30</v>
      </c>
      <c r="AT37" s="106">
        <v>31</v>
      </c>
      <c r="AU37" s="59"/>
      <c r="AV37" s="59"/>
    </row>
    <row r="38" spans="2:48" ht="27" customHeight="1" x14ac:dyDescent="0.2">
      <c r="B38" s="59"/>
      <c r="C38" s="59"/>
      <c r="D38" s="59"/>
      <c r="E38" s="59"/>
      <c r="F38" s="59"/>
      <c r="G38" s="59"/>
      <c r="H38" s="59"/>
      <c r="I38" s="58"/>
      <c r="J38" s="93">
        <v>30</v>
      </c>
      <c r="K38" s="57">
        <v>31</v>
      </c>
      <c r="L38" s="63"/>
      <c r="M38" s="64"/>
      <c r="N38" s="64"/>
      <c r="O38" s="64"/>
      <c r="P38" s="64"/>
      <c r="Q38" s="58"/>
      <c r="R38" s="59"/>
      <c r="S38" s="59"/>
      <c r="T38" s="59"/>
      <c r="U38" s="59"/>
      <c r="V38" s="59"/>
      <c r="W38" s="59"/>
      <c r="X38" s="59"/>
      <c r="Z38" s="59"/>
      <c r="AA38" s="59"/>
      <c r="AB38" s="59"/>
      <c r="AC38" s="59"/>
      <c r="AD38" s="59"/>
      <c r="AE38" s="59"/>
      <c r="AF38" s="59"/>
      <c r="AG38" s="58"/>
      <c r="AH38" s="62"/>
      <c r="AI38" s="57"/>
      <c r="AJ38" s="63"/>
      <c r="AK38" s="64"/>
      <c r="AL38" s="64"/>
      <c r="AM38" s="64"/>
      <c r="AN38" s="64"/>
      <c r="AO38" s="58"/>
      <c r="AP38" s="59"/>
      <c r="AQ38" s="59"/>
      <c r="AR38" s="59"/>
      <c r="AS38" s="59"/>
      <c r="AT38" s="59"/>
      <c r="AU38" s="59"/>
      <c r="AV38" s="59"/>
    </row>
    <row r="40" spans="2:48" s="46" customFormat="1" ht="59.25" customHeight="1" x14ac:dyDescent="0.2">
      <c r="B40" s="43" t="s">
        <v>86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5"/>
      <c r="R40" s="45"/>
      <c r="S40" s="45"/>
      <c r="T40" s="45"/>
      <c r="U40" s="45"/>
      <c r="V40" s="45"/>
      <c r="W40" s="45"/>
      <c r="X40" s="45"/>
      <c r="Z40" s="131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</row>
    <row r="41" spans="2:48" s="54" customFormat="1" ht="36" customHeight="1" x14ac:dyDescent="0.9">
      <c r="B41" s="47" t="s">
        <v>36</v>
      </c>
      <c r="C41" s="48"/>
      <c r="D41" s="48"/>
      <c r="E41" s="48"/>
      <c r="F41" s="48"/>
      <c r="G41" s="48"/>
      <c r="H41" s="49"/>
      <c r="I41" s="50"/>
      <c r="J41" s="51" t="s">
        <v>37</v>
      </c>
      <c r="K41" s="52"/>
      <c r="L41" s="52"/>
      <c r="M41" s="52"/>
      <c r="N41" s="52"/>
      <c r="O41" s="52"/>
      <c r="P41" s="53"/>
      <c r="Q41" s="50"/>
      <c r="R41" s="47" t="s">
        <v>38</v>
      </c>
      <c r="S41" s="48"/>
      <c r="T41" s="48"/>
      <c r="U41" s="48"/>
      <c r="V41" s="48"/>
      <c r="W41" s="48"/>
      <c r="X41" s="49"/>
      <c r="Y41" s="50"/>
      <c r="Z41" s="51" t="s">
        <v>39</v>
      </c>
      <c r="AA41" s="52"/>
      <c r="AB41" s="52"/>
      <c r="AC41" s="52"/>
      <c r="AD41" s="52"/>
      <c r="AE41" s="52"/>
      <c r="AF41" s="53"/>
      <c r="AG41" s="50"/>
      <c r="AH41" s="47" t="s">
        <v>40</v>
      </c>
      <c r="AI41" s="48"/>
      <c r="AJ41" s="48"/>
      <c r="AK41" s="48"/>
      <c r="AL41" s="48"/>
      <c r="AM41" s="48"/>
      <c r="AN41" s="49"/>
      <c r="AO41" s="50"/>
      <c r="AP41" s="51" t="s">
        <v>41</v>
      </c>
      <c r="AQ41" s="52"/>
      <c r="AR41" s="52"/>
      <c r="AS41" s="52"/>
      <c r="AT41" s="52"/>
      <c r="AU41" s="52"/>
      <c r="AV41" s="53"/>
    </row>
    <row r="42" spans="2:48" s="46" customFormat="1" ht="24" customHeight="1" x14ac:dyDescent="0.2">
      <c r="B42" s="55" t="s">
        <v>21</v>
      </c>
      <c r="C42" s="55" t="s">
        <v>22</v>
      </c>
      <c r="D42" s="55" t="s">
        <v>23</v>
      </c>
      <c r="E42" s="55" t="s">
        <v>24</v>
      </c>
      <c r="F42" s="55" t="s">
        <v>25</v>
      </c>
      <c r="G42" s="55" t="s">
        <v>26</v>
      </c>
      <c r="H42" s="55" t="s">
        <v>27</v>
      </c>
      <c r="J42" s="55" t="s">
        <v>21</v>
      </c>
      <c r="K42" s="55" t="s">
        <v>22</v>
      </c>
      <c r="L42" s="55" t="s">
        <v>23</v>
      </c>
      <c r="M42" s="55" t="s">
        <v>24</v>
      </c>
      <c r="N42" s="55" t="s">
        <v>25</v>
      </c>
      <c r="O42" s="55" t="s">
        <v>26</v>
      </c>
      <c r="P42" s="55" t="s">
        <v>27</v>
      </c>
      <c r="R42" s="55" t="s">
        <v>21</v>
      </c>
      <c r="S42" s="55" t="s">
        <v>22</v>
      </c>
      <c r="T42" s="55" t="s">
        <v>23</v>
      </c>
      <c r="U42" s="55" t="s">
        <v>24</v>
      </c>
      <c r="V42" s="55" t="s">
        <v>25</v>
      </c>
      <c r="W42" s="55" t="s">
        <v>26</v>
      </c>
      <c r="X42" s="55" t="s">
        <v>27</v>
      </c>
      <c r="Z42" s="55" t="s">
        <v>21</v>
      </c>
      <c r="AA42" s="55" t="s">
        <v>22</v>
      </c>
      <c r="AB42" s="55" t="s">
        <v>23</v>
      </c>
      <c r="AC42" s="55" t="s">
        <v>24</v>
      </c>
      <c r="AD42" s="55" t="s">
        <v>25</v>
      </c>
      <c r="AE42" s="55" t="s">
        <v>26</v>
      </c>
      <c r="AF42" s="55" t="s">
        <v>27</v>
      </c>
      <c r="AH42" s="55" t="s">
        <v>21</v>
      </c>
      <c r="AI42" s="55" t="s">
        <v>22</v>
      </c>
      <c r="AJ42" s="55" t="s">
        <v>23</v>
      </c>
      <c r="AK42" s="55" t="s">
        <v>24</v>
      </c>
      <c r="AL42" s="55" t="s">
        <v>25</v>
      </c>
      <c r="AM42" s="55" t="s">
        <v>26</v>
      </c>
      <c r="AN42" s="55" t="s">
        <v>27</v>
      </c>
      <c r="AP42" s="55" t="s">
        <v>21</v>
      </c>
      <c r="AQ42" s="55" t="s">
        <v>22</v>
      </c>
      <c r="AR42" s="55" t="s">
        <v>23</v>
      </c>
      <c r="AS42" s="55" t="s">
        <v>24</v>
      </c>
      <c r="AT42" s="55" t="s">
        <v>25</v>
      </c>
      <c r="AU42" s="55" t="s">
        <v>26</v>
      </c>
      <c r="AV42" s="55" t="s">
        <v>27</v>
      </c>
    </row>
    <row r="43" spans="2:48" ht="27" customHeight="1" x14ac:dyDescent="0.2">
      <c r="B43" s="59"/>
      <c r="C43" s="59"/>
      <c r="D43" s="59"/>
      <c r="E43" s="61"/>
      <c r="F43" s="61"/>
      <c r="G43" s="93">
        <v>1</v>
      </c>
      <c r="H43" s="94">
        <v>2</v>
      </c>
      <c r="I43" s="58"/>
      <c r="J43" s="104"/>
      <c r="K43" s="61">
        <v>1</v>
      </c>
      <c r="L43" s="61">
        <v>2</v>
      </c>
      <c r="M43" s="61">
        <v>3</v>
      </c>
      <c r="N43" s="57">
        <v>4</v>
      </c>
      <c r="O43" s="57">
        <v>5</v>
      </c>
      <c r="P43" s="94">
        <v>6</v>
      </c>
      <c r="Q43" s="58"/>
      <c r="R43" s="104"/>
      <c r="S43" s="61">
        <v>1</v>
      </c>
      <c r="T43" s="61">
        <v>2</v>
      </c>
      <c r="U43" s="61">
        <v>3</v>
      </c>
      <c r="V43" s="57">
        <v>4</v>
      </c>
      <c r="W43" s="57">
        <v>5</v>
      </c>
      <c r="X43" s="94">
        <v>6</v>
      </c>
      <c r="Z43" s="59"/>
      <c r="AA43" s="59"/>
      <c r="AB43" s="57"/>
      <c r="AC43" s="61"/>
      <c r="AD43" s="57">
        <v>1</v>
      </c>
      <c r="AE43" s="57">
        <v>2</v>
      </c>
      <c r="AF43" s="94">
        <v>3</v>
      </c>
      <c r="AG43" s="58"/>
      <c r="AH43" s="59"/>
      <c r="AI43" s="59"/>
      <c r="AJ43" s="60"/>
      <c r="AK43" s="59"/>
      <c r="AL43" s="61"/>
      <c r="AM43" s="61"/>
      <c r="AN43" s="83">
        <v>1</v>
      </c>
      <c r="AO43" s="58"/>
      <c r="AP43" s="62"/>
      <c r="AQ43" s="61"/>
      <c r="AR43" s="105">
        <v>1</v>
      </c>
      <c r="AS43" s="61">
        <v>2</v>
      </c>
      <c r="AT43" s="61">
        <v>3</v>
      </c>
      <c r="AU43" s="61">
        <v>4</v>
      </c>
      <c r="AV43" s="83">
        <v>5</v>
      </c>
    </row>
    <row r="44" spans="2:48" ht="27" customHeight="1" x14ac:dyDescent="0.2">
      <c r="B44" s="93">
        <v>3</v>
      </c>
      <c r="C44" s="100">
        <v>4</v>
      </c>
      <c r="D44" s="100">
        <v>5</v>
      </c>
      <c r="E44" s="100">
        <v>6</v>
      </c>
      <c r="F44" s="61">
        <v>7</v>
      </c>
      <c r="G44" s="61">
        <v>8</v>
      </c>
      <c r="H44" s="94">
        <v>9</v>
      </c>
      <c r="I44" s="58"/>
      <c r="J44" s="93">
        <v>7</v>
      </c>
      <c r="K44" s="61">
        <v>8</v>
      </c>
      <c r="L44" s="61">
        <v>9</v>
      </c>
      <c r="M44" s="61">
        <v>10</v>
      </c>
      <c r="N44" s="93">
        <v>11</v>
      </c>
      <c r="O44" s="57">
        <v>12</v>
      </c>
      <c r="P44" s="94">
        <v>13</v>
      </c>
      <c r="Q44" s="58"/>
      <c r="R44" s="93">
        <v>7</v>
      </c>
      <c r="S44" s="61">
        <v>8</v>
      </c>
      <c r="T44" s="61">
        <v>9</v>
      </c>
      <c r="U44" s="61">
        <v>10</v>
      </c>
      <c r="V44" s="57">
        <v>11</v>
      </c>
      <c r="W44" s="57">
        <v>12</v>
      </c>
      <c r="X44" s="94">
        <v>13</v>
      </c>
      <c r="Z44" s="93">
        <v>4</v>
      </c>
      <c r="AA44" s="61">
        <v>5</v>
      </c>
      <c r="AB44" s="61">
        <v>6</v>
      </c>
      <c r="AC44" s="61">
        <v>7</v>
      </c>
      <c r="AD44" s="61">
        <v>8</v>
      </c>
      <c r="AE44" s="61">
        <v>9</v>
      </c>
      <c r="AF44" s="94">
        <v>10</v>
      </c>
      <c r="AG44" s="58"/>
      <c r="AH44" s="93">
        <v>2</v>
      </c>
      <c r="AI44" s="93">
        <v>3</v>
      </c>
      <c r="AJ44" s="93">
        <v>4</v>
      </c>
      <c r="AK44" s="93">
        <v>5</v>
      </c>
      <c r="AL44" s="61">
        <v>6</v>
      </c>
      <c r="AM44" s="61">
        <v>7</v>
      </c>
      <c r="AN44" s="83">
        <v>8</v>
      </c>
      <c r="AO44" s="58"/>
      <c r="AP44" s="93">
        <v>6</v>
      </c>
      <c r="AQ44" s="105">
        <v>7</v>
      </c>
      <c r="AR44" s="105">
        <v>8</v>
      </c>
      <c r="AS44" s="61">
        <v>9</v>
      </c>
      <c r="AT44" s="61">
        <v>10</v>
      </c>
      <c r="AU44" s="61">
        <v>11</v>
      </c>
      <c r="AV44" s="83">
        <v>12</v>
      </c>
    </row>
    <row r="45" spans="2:48" ht="27" customHeight="1" x14ac:dyDescent="0.2">
      <c r="B45" s="93">
        <v>10</v>
      </c>
      <c r="C45" s="93">
        <v>11</v>
      </c>
      <c r="D45" s="57">
        <v>12</v>
      </c>
      <c r="E45" s="61">
        <v>13</v>
      </c>
      <c r="F45" s="61">
        <v>14</v>
      </c>
      <c r="G45" s="61">
        <v>15</v>
      </c>
      <c r="H45" s="94">
        <v>16</v>
      </c>
      <c r="I45" s="58"/>
      <c r="J45" s="93">
        <v>14</v>
      </c>
      <c r="K45" s="61">
        <v>15</v>
      </c>
      <c r="L45" s="61">
        <v>16</v>
      </c>
      <c r="M45" s="61">
        <v>17</v>
      </c>
      <c r="N45" s="57">
        <v>18</v>
      </c>
      <c r="O45" s="57">
        <v>19</v>
      </c>
      <c r="P45" s="94">
        <v>20</v>
      </c>
      <c r="Q45" s="58"/>
      <c r="R45" s="93">
        <v>14</v>
      </c>
      <c r="S45" s="61">
        <v>15</v>
      </c>
      <c r="T45" s="61">
        <v>16</v>
      </c>
      <c r="U45" s="61">
        <v>17</v>
      </c>
      <c r="V45" s="57">
        <v>18</v>
      </c>
      <c r="W45" s="57">
        <v>19</v>
      </c>
      <c r="X45" s="94">
        <v>20</v>
      </c>
      <c r="Z45" s="93">
        <v>11</v>
      </c>
      <c r="AA45" s="57">
        <v>12</v>
      </c>
      <c r="AB45" s="57">
        <v>13</v>
      </c>
      <c r="AC45" s="61">
        <v>14</v>
      </c>
      <c r="AD45" s="61">
        <v>15</v>
      </c>
      <c r="AE45" s="61">
        <v>16</v>
      </c>
      <c r="AF45" s="94">
        <v>17</v>
      </c>
      <c r="AG45" s="58"/>
      <c r="AH45" s="93">
        <v>9</v>
      </c>
      <c r="AI45" s="100">
        <v>10</v>
      </c>
      <c r="AJ45" s="57">
        <v>11</v>
      </c>
      <c r="AK45" s="61">
        <v>12</v>
      </c>
      <c r="AL45" s="61">
        <v>13</v>
      </c>
      <c r="AM45" s="61">
        <v>14</v>
      </c>
      <c r="AN45" s="83">
        <v>15</v>
      </c>
      <c r="AO45" s="58"/>
      <c r="AP45" s="93">
        <v>13</v>
      </c>
      <c r="AQ45" s="57">
        <v>14</v>
      </c>
      <c r="AR45" s="105">
        <v>15</v>
      </c>
      <c r="AS45" s="61">
        <v>16</v>
      </c>
      <c r="AT45" s="61">
        <v>17</v>
      </c>
      <c r="AU45" s="61">
        <v>18</v>
      </c>
      <c r="AV45" s="83">
        <v>19</v>
      </c>
    </row>
    <row r="46" spans="2:48" ht="27" customHeight="1" x14ac:dyDescent="0.2">
      <c r="B46" s="93">
        <v>17</v>
      </c>
      <c r="C46" s="61">
        <v>18</v>
      </c>
      <c r="D46" s="57">
        <v>19</v>
      </c>
      <c r="E46" s="61">
        <v>20</v>
      </c>
      <c r="F46" s="61">
        <v>21</v>
      </c>
      <c r="G46" s="61">
        <v>22</v>
      </c>
      <c r="H46" s="94">
        <v>23</v>
      </c>
      <c r="I46" s="58"/>
      <c r="J46" s="93">
        <v>21</v>
      </c>
      <c r="K46" s="57">
        <v>22</v>
      </c>
      <c r="L46" s="93">
        <v>23</v>
      </c>
      <c r="M46" s="57">
        <v>24</v>
      </c>
      <c r="N46" s="57">
        <v>25</v>
      </c>
      <c r="O46" s="57">
        <v>26</v>
      </c>
      <c r="P46" s="94">
        <v>27</v>
      </c>
      <c r="Q46" s="58"/>
      <c r="R46" s="93">
        <v>21</v>
      </c>
      <c r="S46" s="93">
        <v>22</v>
      </c>
      <c r="T46" s="57">
        <v>23</v>
      </c>
      <c r="U46" s="57">
        <v>24</v>
      </c>
      <c r="V46" s="57">
        <v>25</v>
      </c>
      <c r="W46" s="57">
        <v>26</v>
      </c>
      <c r="X46" s="94">
        <v>27</v>
      </c>
      <c r="Z46" s="93">
        <v>18</v>
      </c>
      <c r="AA46" s="61">
        <v>19</v>
      </c>
      <c r="AB46" s="57">
        <v>20</v>
      </c>
      <c r="AC46" s="61">
        <v>21</v>
      </c>
      <c r="AD46" s="61">
        <v>22</v>
      </c>
      <c r="AE46" s="61">
        <v>23</v>
      </c>
      <c r="AF46" s="94">
        <v>24</v>
      </c>
      <c r="AG46" s="58"/>
      <c r="AH46" s="93">
        <v>16</v>
      </c>
      <c r="AI46" s="100">
        <v>17</v>
      </c>
      <c r="AJ46" s="57">
        <v>18</v>
      </c>
      <c r="AK46" s="61">
        <v>19</v>
      </c>
      <c r="AL46" s="61">
        <v>20</v>
      </c>
      <c r="AM46" s="61">
        <v>21</v>
      </c>
      <c r="AN46" s="83">
        <v>22</v>
      </c>
      <c r="AO46" s="58"/>
      <c r="AP46" s="93">
        <v>20</v>
      </c>
      <c r="AQ46" s="57">
        <v>21</v>
      </c>
      <c r="AR46" s="57">
        <v>22</v>
      </c>
      <c r="AS46" s="57">
        <v>23</v>
      </c>
      <c r="AT46" s="61">
        <v>24</v>
      </c>
      <c r="AU46" s="61">
        <v>25</v>
      </c>
      <c r="AV46" s="83">
        <v>26</v>
      </c>
    </row>
    <row r="47" spans="2:48" ht="27" customHeight="1" x14ac:dyDescent="0.2">
      <c r="B47" s="93">
        <v>24</v>
      </c>
      <c r="C47" s="61">
        <v>25</v>
      </c>
      <c r="D47" s="57">
        <v>26</v>
      </c>
      <c r="E47" s="61">
        <v>27</v>
      </c>
      <c r="F47" s="61">
        <v>28</v>
      </c>
      <c r="G47" s="59">
        <v>29</v>
      </c>
      <c r="H47" s="96">
        <v>30</v>
      </c>
      <c r="I47" s="58"/>
      <c r="J47" s="93">
        <v>28</v>
      </c>
      <c r="K47" s="57"/>
      <c r="L47" s="57"/>
      <c r="M47" s="60"/>
      <c r="N47" s="60"/>
      <c r="O47" s="60"/>
      <c r="P47" s="59"/>
      <c r="Q47" s="58"/>
      <c r="R47" s="93">
        <v>28</v>
      </c>
      <c r="S47" s="57">
        <v>29</v>
      </c>
      <c r="T47" s="57">
        <v>30</v>
      </c>
      <c r="U47" s="60">
        <v>31</v>
      </c>
      <c r="V47" s="60"/>
      <c r="W47" s="60"/>
      <c r="X47" s="59"/>
      <c r="Z47" s="93">
        <v>25</v>
      </c>
      <c r="AA47" s="61">
        <v>26</v>
      </c>
      <c r="AB47" s="57">
        <v>27</v>
      </c>
      <c r="AC47" s="61">
        <v>28</v>
      </c>
      <c r="AD47" s="93">
        <v>29</v>
      </c>
      <c r="AE47" s="59">
        <v>30</v>
      </c>
      <c r="AF47" s="101"/>
      <c r="AG47" s="58"/>
      <c r="AH47" s="93">
        <v>23</v>
      </c>
      <c r="AI47" s="100">
        <v>24</v>
      </c>
      <c r="AJ47" s="57">
        <v>25</v>
      </c>
      <c r="AK47" s="61">
        <v>26</v>
      </c>
      <c r="AL47" s="61">
        <v>27</v>
      </c>
      <c r="AM47" s="61">
        <v>28</v>
      </c>
      <c r="AN47" s="84">
        <v>29</v>
      </c>
      <c r="AO47" s="58"/>
      <c r="AP47" s="93">
        <v>27</v>
      </c>
      <c r="AQ47" s="61">
        <v>28</v>
      </c>
      <c r="AR47" s="105">
        <v>29</v>
      </c>
      <c r="AS47" s="59">
        <v>30</v>
      </c>
      <c r="AT47" s="59"/>
      <c r="AU47" s="59"/>
      <c r="AV47" s="59"/>
    </row>
    <row r="48" spans="2:48" ht="27" customHeight="1" x14ac:dyDescent="0.2">
      <c r="B48" s="95">
        <v>31</v>
      </c>
      <c r="C48" s="59"/>
      <c r="D48" s="59"/>
      <c r="E48" s="59"/>
      <c r="F48" s="59"/>
      <c r="G48" s="59"/>
      <c r="H48" s="59"/>
      <c r="I48" s="58"/>
      <c r="J48" s="63"/>
      <c r="K48" s="64"/>
      <c r="L48" s="63"/>
      <c r="M48" s="64"/>
      <c r="N48" s="64"/>
      <c r="O48" s="64"/>
      <c r="P48" s="64"/>
      <c r="Q48" s="58"/>
      <c r="R48" s="63"/>
      <c r="S48" s="64"/>
      <c r="T48" s="63"/>
      <c r="U48" s="64"/>
      <c r="V48" s="64"/>
      <c r="W48" s="64"/>
      <c r="X48" s="64"/>
      <c r="Z48" s="59"/>
      <c r="AA48" s="59"/>
      <c r="AB48" s="59"/>
      <c r="AC48" s="59"/>
      <c r="AD48" s="59"/>
      <c r="AE48" s="59"/>
      <c r="AF48" s="59"/>
      <c r="AG48" s="58"/>
      <c r="AH48" s="93">
        <v>30</v>
      </c>
      <c r="AI48" s="57">
        <v>31</v>
      </c>
      <c r="AJ48" s="63"/>
      <c r="AK48" s="64"/>
      <c r="AL48" s="64"/>
      <c r="AM48" s="64"/>
      <c r="AN48" s="64"/>
      <c r="AO48" s="58"/>
      <c r="AP48" s="59"/>
      <c r="AQ48" s="59"/>
      <c r="AR48" s="59"/>
      <c r="AS48" s="59"/>
      <c r="AT48" s="59"/>
      <c r="AU48" s="59"/>
      <c r="AV48" s="59"/>
    </row>
    <row r="49" spans="2:48" s="65" customFormat="1" ht="15" customHeight="1" x14ac:dyDescent="0.2">
      <c r="B49" s="77"/>
      <c r="C49" s="78"/>
      <c r="D49" s="77"/>
      <c r="E49" s="78"/>
      <c r="F49" s="78"/>
      <c r="G49" s="78"/>
      <c r="H49" s="79"/>
      <c r="I49" s="80"/>
      <c r="J49" s="77"/>
      <c r="K49" s="78"/>
      <c r="L49" s="77"/>
      <c r="M49" s="78"/>
      <c r="N49" s="78"/>
      <c r="O49" s="78"/>
      <c r="P49" s="78"/>
      <c r="Q49" s="80"/>
      <c r="R49" s="77"/>
      <c r="S49" s="78"/>
      <c r="T49" s="77"/>
      <c r="U49" s="77"/>
      <c r="V49" s="78"/>
      <c r="W49" s="78"/>
      <c r="X49" s="78"/>
      <c r="Y49" s="80"/>
      <c r="Z49" s="77"/>
      <c r="AA49" s="78"/>
      <c r="AB49" s="77"/>
      <c r="AC49" s="78"/>
      <c r="AD49" s="78"/>
      <c r="AE49" s="78"/>
      <c r="AF49" s="79"/>
      <c r="AG49" s="80"/>
      <c r="AH49" s="77"/>
      <c r="AI49" s="78"/>
      <c r="AJ49" s="77"/>
      <c r="AK49" s="78"/>
      <c r="AL49" s="78"/>
      <c r="AM49" s="78"/>
      <c r="AN49" s="78"/>
      <c r="AO49" s="80"/>
      <c r="AP49" s="77"/>
      <c r="AQ49" s="78"/>
      <c r="AR49" s="77"/>
      <c r="AS49" s="78"/>
      <c r="AT49" s="78"/>
      <c r="AU49" s="78"/>
      <c r="AV49" s="79"/>
    </row>
  </sheetData>
  <sheetProtection algorithmName="SHA-512" hashValue="UdD9mp+NMOA7oaZZtMl3b+8UfLYYWSqRuSfZht8/GCGyoX6oc929KwV+KlEeDAKqxcMtYG0poOPY1l4Fh6MSjw==" saltValue="J5U4kgHmyeXo8eFXGNHccA==" spinCount="100000" sheet="1" selectLockedCells="1"/>
  <mergeCells count="24">
    <mergeCell ref="Z40:AV40"/>
    <mergeCell ref="AC17:AJ17"/>
    <mergeCell ref="R17:S17"/>
    <mergeCell ref="T17:V17"/>
    <mergeCell ref="AH20:AT20"/>
    <mergeCell ref="Z21:AV21"/>
    <mergeCell ref="AK17:AT17"/>
    <mergeCell ref="W17:AB17"/>
    <mergeCell ref="AN2:AV2"/>
    <mergeCell ref="A4:AV4"/>
    <mergeCell ref="D6:AS7"/>
    <mergeCell ref="D9:AS10"/>
    <mergeCell ref="W15:AD15"/>
    <mergeCell ref="P15:V15"/>
    <mergeCell ref="F18:H18"/>
    <mergeCell ref="K20:S20"/>
    <mergeCell ref="P16:R16"/>
    <mergeCell ref="C20:E20"/>
    <mergeCell ref="D18:E18"/>
    <mergeCell ref="D16:I16"/>
    <mergeCell ref="M17:N17"/>
    <mergeCell ref="J17:L17"/>
    <mergeCell ref="O17:Q17"/>
    <mergeCell ref="E17:H17"/>
  </mergeCells>
  <phoneticPr fontId="1"/>
  <printOptions horizontalCentered="1" verticalCentered="1"/>
  <pageMargins left="0.25" right="0.25" top="0.75" bottom="0.75" header="0.3" footer="0.3"/>
  <pageSetup paperSize="9" scale="6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data!$C$4:$C$15</xm:f>
          </x14:formula1>
          <xm:sqref>O17:Q17</xm:sqref>
        </x14:dataValidation>
        <x14:dataValidation type="list" allowBlank="1" showInputMessage="1" showErrorMessage="1" xr:uid="{00000000-0002-0000-0000-000001000000}">
          <x14:formula1>
            <xm:f>data!$D$4:$D$34</xm:f>
          </x14:formula1>
          <xm:sqref>T17:V17</xm:sqref>
        </x14:dataValidation>
        <x14:dataValidation type="list" allowBlank="1" showInputMessage="1" showErrorMessage="1" xr:uid="{00000000-0002-0000-0000-000002000000}">
          <x14:formula1>
            <xm:f>data!$B$4:$B$6</xm:f>
          </x14:formula1>
          <xm:sqref>J17:L17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91"/>
  <sheetViews>
    <sheetView topLeftCell="A21" zoomScale="85" zoomScaleNormal="85" workbookViewId="0">
      <selection activeCell="G44" sqref="G44"/>
    </sheetView>
  </sheetViews>
  <sheetFormatPr defaultRowHeight="13.2" x14ac:dyDescent="0.2"/>
  <cols>
    <col min="3" max="3" width="17.21875" customWidth="1"/>
    <col min="4" max="4" width="14.109375" customWidth="1"/>
    <col min="5" max="5" width="13.77734375" customWidth="1"/>
  </cols>
  <sheetData>
    <row r="1" spans="1:12" ht="18" x14ac:dyDescent="0.45">
      <c r="A1" s="1" t="s">
        <v>91</v>
      </c>
      <c r="B1" s="1"/>
      <c r="C1" s="1"/>
    </row>
    <row r="2" spans="1:12" ht="18" x14ac:dyDescent="0.45">
      <c r="A2" s="1"/>
      <c r="B2" s="1" t="s">
        <v>0</v>
      </c>
      <c r="C2" s="1"/>
    </row>
    <row r="3" spans="1:12" ht="18" x14ac:dyDescent="0.45">
      <c r="A3" s="1"/>
      <c r="B3" s="2" t="s">
        <v>1</v>
      </c>
      <c r="C3" s="1"/>
    </row>
    <row r="6" spans="1:12" ht="18" x14ac:dyDescent="0.45">
      <c r="B6" s="1" t="s">
        <v>87</v>
      </c>
      <c r="C6" s="1"/>
      <c r="D6" s="1"/>
      <c r="E6" s="1"/>
      <c r="L6" s="14" t="s">
        <v>75</v>
      </c>
    </row>
    <row r="7" spans="1:12" ht="18" x14ac:dyDescent="0.45">
      <c r="B7" s="1"/>
      <c r="C7" s="3" t="s">
        <v>2</v>
      </c>
      <c r="D7" s="3" t="s">
        <v>3</v>
      </c>
      <c r="E7" s="3" t="s">
        <v>4</v>
      </c>
      <c r="L7" s="14" t="s">
        <v>66</v>
      </c>
    </row>
    <row r="8" spans="1:12" ht="20.25" customHeight="1" x14ac:dyDescent="0.45">
      <c r="B8" s="98" t="s">
        <v>84</v>
      </c>
      <c r="C8" s="9" t="s">
        <v>5</v>
      </c>
      <c r="D8" s="11">
        <v>45658</v>
      </c>
      <c r="E8" s="5"/>
      <c r="L8" s="14" t="s">
        <v>67</v>
      </c>
    </row>
    <row r="9" spans="1:12" ht="20.25" customHeight="1" x14ac:dyDescent="0.45">
      <c r="C9" s="10" t="s">
        <v>50</v>
      </c>
      <c r="D9" s="11">
        <v>45659</v>
      </c>
      <c r="E9" s="5"/>
      <c r="L9" s="14" t="s">
        <v>68</v>
      </c>
    </row>
    <row r="10" spans="1:12" ht="20.25" customHeight="1" x14ac:dyDescent="0.45">
      <c r="C10" s="10" t="s">
        <v>50</v>
      </c>
      <c r="D10" s="11">
        <v>45660</v>
      </c>
      <c r="E10" s="5"/>
      <c r="L10" s="14" t="s">
        <v>69</v>
      </c>
    </row>
    <row r="11" spans="1:12" ht="20.25" customHeight="1" x14ac:dyDescent="0.45">
      <c r="C11" s="9" t="s">
        <v>6</v>
      </c>
      <c r="D11" s="11">
        <v>45670</v>
      </c>
      <c r="E11" s="5"/>
      <c r="L11" s="14" t="s">
        <v>70</v>
      </c>
    </row>
    <row r="12" spans="1:12" ht="20.25" customHeight="1" x14ac:dyDescent="0.45">
      <c r="C12" s="9" t="s">
        <v>7</v>
      </c>
      <c r="D12" s="11">
        <v>45699</v>
      </c>
      <c r="E12" s="5"/>
      <c r="L12" s="14" t="s">
        <v>73</v>
      </c>
    </row>
    <row r="13" spans="1:12" ht="20.25" customHeight="1" x14ac:dyDescent="0.45">
      <c r="C13" s="9" t="s">
        <v>8</v>
      </c>
      <c r="D13" s="11">
        <v>45711</v>
      </c>
      <c r="E13" s="5"/>
      <c r="L13" s="14" t="s">
        <v>71</v>
      </c>
    </row>
    <row r="14" spans="1:12" ht="20.25" customHeight="1" x14ac:dyDescent="0.45">
      <c r="C14" s="9" t="s">
        <v>47</v>
      </c>
      <c r="D14" s="11">
        <v>45712</v>
      </c>
      <c r="E14" s="5"/>
      <c r="L14" s="14" t="s">
        <v>72</v>
      </c>
    </row>
    <row r="15" spans="1:12" ht="20.25" customHeight="1" x14ac:dyDescent="0.45">
      <c r="C15" s="9" t="s">
        <v>9</v>
      </c>
      <c r="D15" s="11">
        <v>45736</v>
      </c>
      <c r="E15" s="5"/>
      <c r="L15" s="14" t="s">
        <v>65</v>
      </c>
    </row>
    <row r="16" spans="1:12" ht="20.25" customHeight="1" x14ac:dyDescent="0.45">
      <c r="C16" s="9" t="s">
        <v>10</v>
      </c>
      <c r="D16" s="11">
        <v>45776</v>
      </c>
      <c r="E16" s="5"/>
      <c r="L16" s="14" t="s">
        <v>74</v>
      </c>
    </row>
    <row r="17" spans="3:29" ht="20.25" customHeight="1" x14ac:dyDescent="0.45">
      <c r="C17" s="10" t="s">
        <v>53</v>
      </c>
      <c r="D17" s="11">
        <v>45778</v>
      </c>
      <c r="E17" s="81" t="s">
        <v>78</v>
      </c>
      <c r="AC17">
        <f>'kyuujitu '!G17</f>
        <v>0</v>
      </c>
    </row>
    <row r="18" spans="3:29" ht="20.25" customHeight="1" x14ac:dyDescent="0.45">
      <c r="C18" s="9" t="s">
        <v>11</v>
      </c>
      <c r="D18" s="11">
        <v>45780</v>
      </c>
      <c r="E18" s="5"/>
    </row>
    <row r="19" spans="3:29" ht="20.25" customHeight="1" x14ac:dyDescent="0.45">
      <c r="C19" s="9" t="s">
        <v>12</v>
      </c>
      <c r="D19" s="11">
        <v>45781</v>
      </c>
      <c r="E19" s="5"/>
    </row>
    <row r="20" spans="3:29" ht="20.25" customHeight="1" x14ac:dyDescent="0.45">
      <c r="C20" s="9" t="s">
        <v>13</v>
      </c>
      <c r="D20" s="11">
        <v>45782</v>
      </c>
      <c r="E20" s="5"/>
    </row>
    <row r="21" spans="3:29" ht="20.25" customHeight="1" x14ac:dyDescent="0.45">
      <c r="C21" s="9" t="s">
        <v>47</v>
      </c>
      <c r="D21" s="11">
        <v>45783</v>
      </c>
      <c r="E21" s="5"/>
    </row>
    <row r="22" spans="3:29" ht="20.25" customHeight="1" x14ac:dyDescent="0.45">
      <c r="C22" s="9" t="s">
        <v>14</v>
      </c>
      <c r="D22" s="11">
        <v>45859</v>
      </c>
      <c r="E22" s="5"/>
    </row>
    <row r="23" spans="3:29" ht="20.25" customHeight="1" x14ac:dyDescent="0.45">
      <c r="C23" s="9" t="s">
        <v>15</v>
      </c>
      <c r="D23" s="11">
        <v>45880</v>
      </c>
      <c r="E23" s="5"/>
    </row>
    <row r="24" spans="3:29" ht="20.25" customHeight="1" x14ac:dyDescent="0.45">
      <c r="C24" s="10" t="s">
        <v>54</v>
      </c>
      <c r="D24" s="11">
        <v>45883</v>
      </c>
      <c r="E24" s="81" t="s">
        <v>76</v>
      </c>
    </row>
    <row r="25" spans="3:29" ht="20.25" customHeight="1" x14ac:dyDescent="0.45">
      <c r="C25" s="10" t="s">
        <v>55</v>
      </c>
      <c r="D25" s="11">
        <v>45884</v>
      </c>
      <c r="E25" s="82" t="s">
        <v>77</v>
      </c>
    </row>
    <row r="26" spans="3:29" ht="20.25" customHeight="1" x14ac:dyDescent="0.45">
      <c r="C26" s="9" t="s">
        <v>16</v>
      </c>
      <c r="D26" s="11">
        <v>45915</v>
      </c>
      <c r="E26" s="82"/>
    </row>
    <row r="27" spans="3:29" ht="20.25" customHeight="1" x14ac:dyDescent="0.45">
      <c r="C27" s="9" t="s">
        <v>17</v>
      </c>
      <c r="D27" s="11">
        <v>45923</v>
      </c>
      <c r="E27" s="5"/>
    </row>
    <row r="28" spans="3:29" ht="20.25" customHeight="1" x14ac:dyDescent="0.45">
      <c r="C28" s="9" t="s">
        <v>18</v>
      </c>
      <c r="D28" s="11">
        <v>45943</v>
      </c>
      <c r="E28" s="5"/>
    </row>
    <row r="29" spans="3:29" ht="20.25" customHeight="1" x14ac:dyDescent="0.45">
      <c r="C29" s="9" t="s">
        <v>19</v>
      </c>
      <c r="D29" s="11">
        <v>45964</v>
      </c>
      <c r="E29" s="5"/>
    </row>
    <row r="30" spans="3:29" ht="20.25" customHeight="1" x14ac:dyDescent="0.45">
      <c r="C30" s="9" t="s">
        <v>20</v>
      </c>
      <c r="D30" s="11">
        <v>45984</v>
      </c>
      <c r="E30" s="5"/>
    </row>
    <row r="31" spans="3:29" ht="20.25" customHeight="1" x14ac:dyDescent="0.45">
      <c r="C31" s="9" t="s">
        <v>47</v>
      </c>
      <c r="D31" s="11">
        <v>45985</v>
      </c>
      <c r="E31" s="5"/>
    </row>
    <row r="32" spans="3:29" ht="20.25" customHeight="1" x14ac:dyDescent="0.45">
      <c r="C32" s="10" t="s">
        <v>50</v>
      </c>
      <c r="D32" s="12">
        <v>46020</v>
      </c>
      <c r="E32" s="5"/>
    </row>
    <row r="33" spans="2:5" ht="20.25" customHeight="1" x14ac:dyDescent="0.45">
      <c r="C33" s="10" t="s">
        <v>50</v>
      </c>
      <c r="D33" s="12">
        <v>46021</v>
      </c>
      <c r="E33" s="5"/>
    </row>
    <row r="34" spans="2:5" ht="20.25" customHeight="1" x14ac:dyDescent="0.2">
      <c r="C34" s="10" t="s">
        <v>50</v>
      </c>
      <c r="D34" s="12">
        <v>46022</v>
      </c>
      <c r="E34" s="4"/>
    </row>
    <row r="35" spans="2:5" ht="20.25" customHeight="1" x14ac:dyDescent="0.2">
      <c r="B35" s="98" t="s">
        <v>83</v>
      </c>
      <c r="C35" s="99" t="s">
        <v>85</v>
      </c>
      <c r="D35" s="12">
        <v>46023</v>
      </c>
      <c r="E35" s="4"/>
    </row>
    <row r="36" spans="2:5" ht="20.25" customHeight="1" x14ac:dyDescent="0.2">
      <c r="C36" s="10" t="s">
        <v>50</v>
      </c>
      <c r="D36" s="11">
        <v>46024</v>
      </c>
      <c r="E36" s="4"/>
    </row>
    <row r="37" spans="2:5" ht="20.25" customHeight="1" x14ac:dyDescent="0.2">
      <c r="C37" s="10" t="s">
        <v>50</v>
      </c>
      <c r="D37" s="11"/>
      <c r="E37" s="4"/>
    </row>
    <row r="38" spans="2:5" ht="20.25" customHeight="1" x14ac:dyDescent="0.2">
      <c r="C38" s="9" t="s">
        <v>6</v>
      </c>
      <c r="D38" s="11">
        <v>46034</v>
      </c>
      <c r="E38" s="4"/>
    </row>
    <row r="39" spans="2:5" ht="20.25" customHeight="1" x14ac:dyDescent="0.2">
      <c r="C39" s="9" t="s">
        <v>7</v>
      </c>
      <c r="D39" s="11">
        <v>46064</v>
      </c>
      <c r="E39" s="4"/>
    </row>
    <row r="40" spans="2:5" ht="20.25" customHeight="1" x14ac:dyDescent="0.2">
      <c r="C40" s="9" t="s">
        <v>8</v>
      </c>
      <c r="D40" s="11">
        <v>46076</v>
      </c>
      <c r="E40" s="4"/>
    </row>
    <row r="41" spans="2:5" ht="20.25" customHeight="1" x14ac:dyDescent="0.2">
      <c r="C41" s="9" t="s">
        <v>9</v>
      </c>
      <c r="D41" s="11">
        <v>46101</v>
      </c>
      <c r="E41" s="4"/>
    </row>
    <row r="42" spans="2:5" ht="20.25" customHeight="1" x14ac:dyDescent="0.2">
      <c r="C42" s="9" t="s">
        <v>10</v>
      </c>
      <c r="D42" s="11">
        <v>46141</v>
      </c>
      <c r="E42" s="4"/>
    </row>
    <row r="43" spans="2:5" ht="20.25" customHeight="1" x14ac:dyDescent="0.45">
      <c r="C43" s="10" t="s">
        <v>53</v>
      </c>
      <c r="D43" s="11">
        <v>46143</v>
      </c>
      <c r="E43" s="81" t="s">
        <v>78</v>
      </c>
    </row>
    <row r="44" spans="2:5" ht="20.25" customHeight="1" x14ac:dyDescent="0.2">
      <c r="C44" s="9" t="s">
        <v>11</v>
      </c>
      <c r="D44" s="11">
        <v>46145</v>
      </c>
      <c r="E44" s="4"/>
    </row>
    <row r="45" spans="2:5" ht="20.25" customHeight="1" x14ac:dyDescent="0.2">
      <c r="C45" s="9" t="s">
        <v>12</v>
      </c>
      <c r="D45" s="11">
        <v>46146</v>
      </c>
      <c r="E45" s="4"/>
    </row>
    <row r="46" spans="2:5" ht="20.25" customHeight="1" x14ac:dyDescent="0.45">
      <c r="C46" s="9" t="s">
        <v>13</v>
      </c>
      <c r="D46" s="11">
        <v>46147</v>
      </c>
      <c r="E46" s="81"/>
    </row>
    <row r="47" spans="2:5" ht="20.25" customHeight="1" x14ac:dyDescent="0.2">
      <c r="C47" s="9" t="s">
        <v>47</v>
      </c>
      <c r="D47" s="11">
        <v>46148</v>
      </c>
      <c r="E47" s="4"/>
    </row>
    <row r="48" spans="2:5" ht="20.25" customHeight="1" x14ac:dyDescent="0.2">
      <c r="C48" s="9" t="s">
        <v>14</v>
      </c>
      <c r="D48" s="11">
        <v>46223</v>
      </c>
      <c r="E48" s="4"/>
    </row>
    <row r="49" spans="2:5" ht="20.25" customHeight="1" x14ac:dyDescent="0.2">
      <c r="C49" s="9" t="s">
        <v>15</v>
      </c>
      <c r="D49" s="11">
        <v>46245</v>
      </c>
      <c r="E49" s="4"/>
    </row>
    <row r="50" spans="2:5" ht="20.25" customHeight="1" x14ac:dyDescent="0.45">
      <c r="C50" s="10" t="s">
        <v>54</v>
      </c>
      <c r="D50" s="11">
        <v>46247</v>
      </c>
      <c r="E50" s="81" t="s">
        <v>76</v>
      </c>
    </row>
    <row r="51" spans="2:5" ht="20.25" customHeight="1" x14ac:dyDescent="0.45">
      <c r="C51" s="10" t="s">
        <v>55</v>
      </c>
      <c r="D51" s="11">
        <v>46248</v>
      </c>
      <c r="E51" s="82" t="s">
        <v>77</v>
      </c>
    </row>
    <row r="52" spans="2:5" ht="20.25" customHeight="1" x14ac:dyDescent="0.2">
      <c r="C52" s="9" t="s">
        <v>16</v>
      </c>
      <c r="D52" s="11">
        <v>46286</v>
      </c>
      <c r="E52" s="4"/>
    </row>
    <row r="53" spans="2:5" ht="20.25" customHeight="1" x14ac:dyDescent="0.2">
      <c r="C53" s="9" t="s">
        <v>90</v>
      </c>
      <c r="D53" s="11">
        <v>46287</v>
      </c>
      <c r="E53" s="4"/>
    </row>
    <row r="54" spans="2:5" ht="20.25" customHeight="1" x14ac:dyDescent="0.2">
      <c r="C54" s="9" t="s">
        <v>17</v>
      </c>
      <c r="D54" s="11">
        <v>46288</v>
      </c>
      <c r="E54" s="4"/>
    </row>
    <row r="55" spans="2:5" ht="20.25" customHeight="1" x14ac:dyDescent="0.2">
      <c r="C55" s="9" t="s">
        <v>18</v>
      </c>
      <c r="D55" s="11">
        <v>46307</v>
      </c>
      <c r="E55" s="4"/>
    </row>
    <row r="56" spans="2:5" ht="20.25" customHeight="1" x14ac:dyDescent="0.2">
      <c r="C56" s="9" t="s">
        <v>19</v>
      </c>
      <c r="D56" s="11">
        <v>46329</v>
      </c>
      <c r="E56" s="4"/>
    </row>
    <row r="57" spans="2:5" ht="20.25" customHeight="1" x14ac:dyDescent="0.2">
      <c r="C57" s="9" t="s">
        <v>20</v>
      </c>
      <c r="D57" s="11">
        <v>46349</v>
      </c>
      <c r="E57" s="4"/>
    </row>
    <row r="58" spans="2:5" ht="20.25" customHeight="1" x14ac:dyDescent="0.2">
      <c r="C58" s="10" t="s">
        <v>50</v>
      </c>
      <c r="D58" s="12">
        <v>46385</v>
      </c>
      <c r="E58" s="4"/>
    </row>
    <row r="59" spans="2:5" ht="20.25" customHeight="1" x14ac:dyDescent="0.2">
      <c r="C59" s="10" t="s">
        <v>50</v>
      </c>
      <c r="D59" s="12">
        <v>46386</v>
      </c>
      <c r="E59" s="4"/>
    </row>
    <row r="60" spans="2:5" ht="20.25" customHeight="1" x14ac:dyDescent="0.2">
      <c r="C60" s="10" t="s">
        <v>50</v>
      </c>
      <c r="D60" s="12">
        <v>46387</v>
      </c>
      <c r="E60" s="4"/>
    </row>
    <row r="61" spans="2:5" ht="20.25" customHeight="1" x14ac:dyDescent="0.2">
      <c r="B61" s="98" t="s">
        <v>88</v>
      </c>
      <c r="C61" s="99" t="s">
        <v>85</v>
      </c>
      <c r="D61" s="12">
        <v>46388</v>
      </c>
      <c r="E61" s="4"/>
    </row>
    <row r="62" spans="2:5" ht="20.25" customHeight="1" x14ac:dyDescent="0.2">
      <c r="C62" s="10" t="s">
        <v>50</v>
      </c>
      <c r="D62" s="11">
        <v>46389</v>
      </c>
      <c r="E62" s="4"/>
    </row>
    <row r="63" spans="2:5" ht="20.25" customHeight="1" x14ac:dyDescent="0.2">
      <c r="C63" s="10" t="s">
        <v>50</v>
      </c>
      <c r="D63" s="11">
        <v>46390</v>
      </c>
      <c r="E63" s="4"/>
    </row>
    <row r="64" spans="2:5" ht="20.25" customHeight="1" x14ac:dyDescent="0.2">
      <c r="C64" s="9" t="s">
        <v>6</v>
      </c>
      <c r="D64" s="11">
        <v>46398</v>
      </c>
      <c r="E64" s="4"/>
    </row>
    <row r="65" spans="3:5" ht="18" customHeight="1" x14ac:dyDescent="0.2">
      <c r="C65" s="9" t="s">
        <v>7</v>
      </c>
      <c r="D65" s="11">
        <v>46429</v>
      </c>
      <c r="E65" s="4"/>
    </row>
    <row r="66" spans="3:5" ht="18" customHeight="1" x14ac:dyDescent="0.2">
      <c r="C66" s="9" t="s">
        <v>8</v>
      </c>
      <c r="D66" s="11">
        <v>46441</v>
      </c>
      <c r="E66" s="4"/>
    </row>
    <row r="67" spans="3:5" ht="18" customHeight="1" x14ac:dyDescent="0.2">
      <c r="C67" s="9" t="s">
        <v>89</v>
      </c>
      <c r="D67" s="11">
        <v>46468</v>
      </c>
      <c r="E67" s="4"/>
    </row>
    <row r="68" spans="3:5" ht="18" customHeight="1" x14ac:dyDescent="0.2">
      <c r="C68" s="9" t="s">
        <v>10</v>
      </c>
      <c r="D68" s="11">
        <v>46506</v>
      </c>
      <c r="E68" s="4"/>
    </row>
    <row r="69" spans="3:5" ht="18" customHeight="1" x14ac:dyDescent="0.2">
      <c r="C69" s="10" t="s">
        <v>53</v>
      </c>
      <c r="D69" s="11">
        <v>46508</v>
      </c>
    </row>
    <row r="70" spans="3:5" ht="18" customHeight="1" x14ac:dyDescent="0.2">
      <c r="C70" s="9" t="s">
        <v>11</v>
      </c>
      <c r="D70" s="11">
        <v>46510</v>
      </c>
    </row>
    <row r="71" spans="3:5" ht="18" customHeight="1" x14ac:dyDescent="0.2">
      <c r="C71" s="9" t="s">
        <v>12</v>
      </c>
      <c r="D71" s="11">
        <v>46511</v>
      </c>
    </row>
    <row r="72" spans="3:5" ht="18" customHeight="1" x14ac:dyDescent="0.2">
      <c r="C72" s="9" t="s">
        <v>13</v>
      </c>
      <c r="D72" s="11">
        <v>46512</v>
      </c>
    </row>
    <row r="73" spans="3:5" ht="18" customHeight="1" x14ac:dyDescent="0.2">
      <c r="C73" s="9"/>
      <c r="D73" s="11"/>
    </row>
    <row r="74" spans="3:5" x14ac:dyDescent="0.2">
      <c r="C74" s="4"/>
      <c r="D74" s="13"/>
    </row>
    <row r="75" spans="3:5" x14ac:dyDescent="0.2">
      <c r="C75" s="4"/>
      <c r="D75" s="13"/>
    </row>
    <row r="76" spans="3:5" x14ac:dyDescent="0.2">
      <c r="C76" s="4"/>
      <c r="D76" s="13"/>
    </row>
    <row r="77" spans="3:5" x14ac:dyDescent="0.2">
      <c r="C77" s="4"/>
      <c r="D77" s="13"/>
    </row>
    <row r="78" spans="3:5" x14ac:dyDescent="0.2">
      <c r="C78" s="4"/>
      <c r="D78" s="13"/>
    </row>
    <row r="79" spans="3:5" x14ac:dyDescent="0.2">
      <c r="C79" s="4"/>
      <c r="D79" s="13"/>
    </row>
    <row r="81" spans="3:3" x14ac:dyDescent="0.2">
      <c r="C81" s="14" t="s">
        <v>75</v>
      </c>
    </row>
    <row r="82" spans="3:3" x14ac:dyDescent="0.2">
      <c r="C82" s="14" t="s">
        <v>66</v>
      </c>
    </row>
    <row r="83" spans="3:3" x14ac:dyDescent="0.2">
      <c r="C83" s="14" t="s">
        <v>67</v>
      </c>
    </row>
    <row r="84" spans="3:3" x14ac:dyDescent="0.2">
      <c r="C84" s="14" t="s">
        <v>68</v>
      </c>
    </row>
    <row r="85" spans="3:3" x14ac:dyDescent="0.2">
      <c r="C85" s="14" t="s">
        <v>69</v>
      </c>
    </row>
    <row r="86" spans="3:3" x14ac:dyDescent="0.2">
      <c r="C86" s="14" t="s">
        <v>70</v>
      </c>
    </row>
    <row r="87" spans="3:3" x14ac:dyDescent="0.2">
      <c r="C87" s="14" t="s">
        <v>73</v>
      </c>
    </row>
    <row r="88" spans="3:3" x14ac:dyDescent="0.2">
      <c r="C88" s="14" t="s">
        <v>71</v>
      </c>
    </row>
    <row r="89" spans="3:3" x14ac:dyDescent="0.2">
      <c r="C89" s="14" t="s">
        <v>72</v>
      </c>
    </row>
    <row r="90" spans="3:3" x14ac:dyDescent="0.2">
      <c r="C90" s="14" t="s">
        <v>65</v>
      </c>
    </row>
    <row r="91" spans="3:3" x14ac:dyDescent="0.2">
      <c r="C91" s="14" t="s">
        <v>74</v>
      </c>
    </row>
  </sheetData>
  <phoneticPr fontId="1"/>
  <hyperlinks>
    <hyperlink ref="B3" r:id="rId1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D34"/>
  <sheetViews>
    <sheetView showFormulas="1" topLeftCell="A16" workbookViewId="0">
      <selection activeCell="B9" sqref="B9"/>
    </sheetView>
  </sheetViews>
  <sheetFormatPr defaultColWidth="9" defaultRowHeight="18" x14ac:dyDescent="0.45"/>
  <cols>
    <col min="1" max="1" width="2.88671875" style="1" customWidth="1"/>
    <col min="2" max="2" width="14.109375" style="1" customWidth="1"/>
    <col min="3" max="3" width="9" style="1"/>
    <col min="4" max="4" width="46.44140625" style="1" customWidth="1"/>
    <col min="5" max="5" width="9.33203125" style="1" bestFit="1" customWidth="1"/>
    <col min="6" max="16384" width="9" style="1"/>
  </cols>
  <sheetData>
    <row r="2" spans="2:4" x14ac:dyDescent="0.45">
      <c r="B2" s="6"/>
    </row>
    <row r="4" spans="2:4" x14ac:dyDescent="0.45">
      <c r="B4" s="1">
        <v>2025</v>
      </c>
      <c r="C4" s="1">
        <v>1</v>
      </c>
      <c r="D4" s="7">
        <f>DATEVALUE('営業日カレンダー_2025,26年度'!J17&amp;"/"&amp;'営業日カレンダー_2025,26年度'!O17&amp;"/"&amp;1)</f>
        <v>45992</v>
      </c>
    </row>
    <row r="5" spans="2:4" x14ac:dyDescent="0.45">
      <c r="B5" s="1">
        <f>B4+1</f>
        <v>2026</v>
      </c>
      <c r="C5" s="1">
        <f>C4+1</f>
        <v>2</v>
      </c>
      <c r="D5" s="7">
        <f>D4+1</f>
        <v>45993</v>
      </c>
    </row>
    <row r="6" spans="2:4" x14ac:dyDescent="0.45">
      <c r="B6" s="1">
        <f>B5+1</f>
        <v>2027</v>
      </c>
      <c r="C6" s="1">
        <f t="shared" ref="C6:C15" si="0">C5+1</f>
        <v>3</v>
      </c>
      <c r="D6" s="7">
        <f t="shared" ref="D6:D31" si="1">D5+1</f>
        <v>45994</v>
      </c>
    </row>
    <row r="7" spans="2:4" x14ac:dyDescent="0.45">
      <c r="C7" s="1">
        <f t="shared" si="0"/>
        <v>4</v>
      </c>
      <c r="D7" s="7">
        <f t="shared" si="1"/>
        <v>45995</v>
      </c>
    </row>
    <row r="8" spans="2:4" x14ac:dyDescent="0.45">
      <c r="C8" s="1">
        <f t="shared" si="0"/>
        <v>5</v>
      </c>
      <c r="D8" s="7">
        <f t="shared" si="1"/>
        <v>45996</v>
      </c>
    </row>
    <row r="9" spans="2:4" x14ac:dyDescent="0.45">
      <c r="C9" s="1">
        <f t="shared" si="0"/>
        <v>6</v>
      </c>
      <c r="D9" s="7">
        <f>D8+1</f>
        <v>45997</v>
      </c>
    </row>
    <row r="10" spans="2:4" x14ac:dyDescent="0.45">
      <c r="C10" s="1">
        <f t="shared" si="0"/>
        <v>7</v>
      </c>
      <c r="D10" s="7">
        <f t="shared" si="1"/>
        <v>45998</v>
      </c>
    </row>
    <row r="11" spans="2:4" x14ac:dyDescent="0.45">
      <c r="C11" s="1">
        <f t="shared" si="0"/>
        <v>8</v>
      </c>
      <c r="D11" s="7">
        <f t="shared" si="1"/>
        <v>45999</v>
      </c>
    </row>
    <row r="12" spans="2:4" x14ac:dyDescent="0.45">
      <c r="C12" s="1">
        <f t="shared" si="0"/>
        <v>9</v>
      </c>
      <c r="D12" s="7">
        <f t="shared" si="1"/>
        <v>46000</v>
      </c>
    </row>
    <row r="13" spans="2:4" x14ac:dyDescent="0.45">
      <c r="C13" s="1">
        <f t="shared" si="0"/>
        <v>10</v>
      </c>
      <c r="D13" s="7">
        <f t="shared" si="1"/>
        <v>46001</v>
      </c>
    </row>
    <row r="14" spans="2:4" x14ac:dyDescent="0.45">
      <c r="C14" s="1">
        <f t="shared" si="0"/>
        <v>11</v>
      </c>
      <c r="D14" s="7">
        <f t="shared" si="1"/>
        <v>46002</v>
      </c>
    </row>
    <row r="15" spans="2:4" x14ac:dyDescent="0.45">
      <c r="C15" s="1">
        <f t="shared" si="0"/>
        <v>12</v>
      </c>
      <c r="D15" s="7">
        <f t="shared" si="1"/>
        <v>46003</v>
      </c>
    </row>
    <row r="16" spans="2:4" x14ac:dyDescent="0.45">
      <c r="D16" s="7">
        <f t="shared" si="1"/>
        <v>46004</v>
      </c>
    </row>
    <row r="17" spans="4:4" x14ac:dyDescent="0.45">
      <c r="D17" s="7">
        <f t="shared" si="1"/>
        <v>46005</v>
      </c>
    </row>
    <row r="18" spans="4:4" x14ac:dyDescent="0.45">
      <c r="D18" s="7">
        <f t="shared" si="1"/>
        <v>46006</v>
      </c>
    </row>
    <row r="19" spans="4:4" x14ac:dyDescent="0.45">
      <c r="D19" s="7">
        <f t="shared" si="1"/>
        <v>46007</v>
      </c>
    </row>
    <row r="20" spans="4:4" x14ac:dyDescent="0.45">
      <c r="D20" s="7">
        <f t="shared" si="1"/>
        <v>46008</v>
      </c>
    </row>
    <row r="21" spans="4:4" x14ac:dyDescent="0.45">
      <c r="D21" s="7">
        <f t="shared" si="1"/>
        <v>46009</v>
      </c>
    </row>
    <row r="22" spans="4:4" x14ac:dyDescent="0.45">
      <c r="D22" s="7">
        <f t="shared" si="1"/>
        <v>46010</v>
      </c>
    </row>
    <row r="23" spans="4:4" x14ac:dyDescent="0.45">
      <c r="D23" s="7">
        <f t="shared" si="1"/>
        <v>46011</v>
      </c>
    </row>
    <row r="24" spans="4:4" x14ac:dyDescent="0.45">
      <c r="D24" s="7">
        <f t="shared" si="1"/>
        <v>46012</v>
      </c>
    </row>
    <row r="25" spans="4:4" x14ac:dyDescent="0.45">
      <c r="D25" s="7">
        <f t="shared" si="1"/>
        <v>46013</v>
      </c>
    </row>
    <row r="26" spans="4:4" x14ac:dyDescent="0.45">
      <c r="D26" s="7">
        <f t="shared" si="1"/>
        <v>46014</v>
      </c>
    </row>
    <row r="27" spans="4:4" x14ac:dyDescent="0.45">
      <c r="D27" s="7">
        <f t="shared" si="1"/>
        <v>46015</v>
      </c>
    </row>
    <row r="28" spans="4:4" x14ac:dyDescent="0.45">
      <c r="D28" s="7">
        <f t="shared" si="1"/>
        <v>46016</v>
      </c>
    </row>
    <row r="29" spans="4:4" x14ac:dyDescent="0.45">
      <c r="D29" s="7">
        <f t="shared" si="1"/>
        <v>46017</v>
      </c>
    </row>
    <row r="30" spans="4:4" x14ac:dyDescent="0.45">
      <c r="D30" s="7">
        <f t="shared" si="1"/>
        <v>46018</v>
      </c>
    </row>
    <row r="31" spans="4:4" x14ac:dyDescent="0.45">
      <c r="D31" s="7">
        <f t="shared" si="1"/>
        <v>46019</v>
      </c>
    </row>
    <row r="32" spans="4:4" x14ac:dyDescent="0.45">
      <c r="D32" s="8">
        <f>IF(OR(D31="",EOMONTH(D4,0)=D31),"",D31+1)</f>
        <v>46020</v>
      </c>
    </row>
    <row r="33" spans="4:4" x14ac:dyDescent="0.45">
      <c r="D33" s="8">
        <f t="shared" ref="D33:D34" si="2">IF(OR(D32="",EOMONTH(D5,0)=D32),"",D32+1)</f>
        <v>46021</v>
      </c>
    </row>
    <row r="34" spans="4:4" x14ac:dyDescent="0.45">
      <c r="D34" s="8">
        <f t="shared" si="2"/>
        <v>46022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営業日カレンダー_2025,26年度</vt:lpstr>
      <vt:lpstr>kyuujitu </vt:lpstr>
      <vt:lpstr>data</vt:lpstr>
      <vt:lpstr>'営業日カレンダー_2025,26年度'!Print_Area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2023-12-22T06:41:21Z</dcterms:created>
  <dcterms:modified xsi:type="dcterms:W3CDTF">2025-12-11T02:57:30Z</dcterms:modified>
</cp:coreProperties>
</file>